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anet3.foa.dk/Medlemsarbejde/sagsbehandlerzonen/Dokumenter  vejledning/"/>
    </mc:Choice>
  </mc:AlternateContent>
  <xr:revisionPtr revIDLastSave="0" documentId="8_{648CD798-D8A0-4065-A44A-5F009C3751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ejledning+oversigt over timer" sheetId="16" r:id="rId1"/>
    <sheet name="2025" sheetId="2" r:id="rId2"/>
    <sheet name="2026" sheetId="1" r:id="rId3"/>
    <sheet name="2027" sheetId="4" r:id="rId4"/>
    <sheet name="2028" sheetId="5" r:id="rId5"/>
  </sheets>
  <externalReferences>
    <externalReference r:id="rId6"/>
    <externalReference r:id="rId7"/>
  </externalReferences>
  <definedNames>
    <definedName name="feriepct">[1]Beregningsark!$M$2</definedName>
    <definedName name="gr_0">#REF!</definedName>
    <definedName name="gr_1">#REF!</definedName>
    <definedName name="gr_2">#REF!</definedName>
    <definedName name="gr_3">#REF!</definedName>
    <definedName name="gr_4">#REF!</definedName>
    <definedName name="rank">'[2]Spredn. (SBG21_II), dagpl.pæd'!$D$23:$D$42</definedName>
    <definedName name="_xlnm.Print_Area" localSheetId="1">'2025'!$A$1:$BH$56</definedName>
    <definedName name="_xlnm.Print_Area" localSheetId="2">'2026'!$A$1:$BH$56</definedName>
    <definedName name="_xlnm.Print_Area" localSheetId="3">'2027'!$A$1:$BH$56</definedName>
    <definedName name="_xlnm.Print_Area" localSheetId="4">'2028'!$A$1:$BH$56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5" i="5" l="1"/>
  <c r="A51" i="5"/>
  <c r="A47" i="5"/>
  <c r="A43" i="5"/>
  <c r="BH36" i="5"/>
  <c r="BH37" i="5"/>
  <c r="BH35" i="5"/>
  <c r="BC37" i="5"/>
  <c r="BC36" i="5"/>
  <c r="BC35" i="5"/>
  <c r="AX37" i="5"/>
  <c r="AX36" i="5"/>
  <c r="AX35" i="5"/>
  <c r="AS37" i="5"/>
  <c r="AS36" i="5"/>
  <c r="AS35" i="5"/>
  <c r="AN37" i="5"/>
  <c r="AN36" i="5"/>
  <c r="AN35" i="5"/>
  <c r="AI37" i="5"/>
  <c r="AI36" i="5"/>
  <c r="AI35" i="5"/>
  <c r="AD37" i="5"/>
  <c r="AD36" i="5"/>
  <c r="AD35" i="5"/>
  <c r="Y37" i="5"/>
  <c r="Y36" i="5"/>
  <c r="Y35" i="5"/>
  <c r="T37" i="5"/>
  <c r="T36" i="5"/>
  <c r="T35" i="5"/>
  <c r="O37" i="5"/>
  <c r="O36" i="5"/>
  <c r="O35" i="5"/>
  <c r="J37" i="5"/>
  <c r="J36" i="5"/>
  <c r="J35" i="5"/>
  <c r="E37" i="5"/>
  <c r="E36" i="5"/>
  <c r="E35" i="5"/>
  <c r="BH37" i="4"/>
  <c r="BH36" i="4"/>
  <c r="BH35" i="4"/>
  <c r="BC37" i="4"/>
  <c r="BC36" i="4"/>
  <c r="BC35" i="4"/>
  <c r="AX37" i="4"/>
  <c r="AX36" i="4"/>
  <c r="AX35" i="4"/>
  <c r="AS37" i="4"/>
  <c r="AS36" i="4"/>
  <c r="AS35" i="4"/>
  <c r="AN37" i="4"/>
  <c r="AN36" i="4"/>
  <c r="AN35" i="4"/>
  <c r="AI37" i="4"/>
  <c r="AI36" i="4"/>
  <c r="AI35" i="4"/>
  <c r="AD37" i="4"/>
  <c r="AD36" i="4"/>
  <c r="AD35" i="4"/>
  <c r="Y37" i="4"/>
  <c r="Y36" i="4"/>
  <c r="Y35" i="4"/>
  <c r="T37" i="4"/>
  <c r="T36" i="4"/>
  <c r="T35" i="4"/>
  <c r="O37" i="4"/>
  <c r="O36" i="4"/>
  <c r="O35" i="4"/>
  <c r="J37" i="4"/>
  <c r="J36" i="4"/>
  <c r="J35" i="4"/>
  <c r="E37" i="4"/>
  <c r="E36" i="4"/>
  <c r="E35" i="4"/>
  <c r="A51" i="1"/>
  <c r="A43" i="1"/>
  <c r="BH37" i="1"/>
  <c r="BH36" i="1"/>
  <c r="BH35" i="1"/>
  <c r="BC37" i="1"/>
  <c r="BC36" i="1"/>
  <c r="BC35" i="1"/>
  <c r="AX37" i="1"/>
  <c r="AX36" i="1"/>
  <c r="AX35" i="1"/>
  <c r="AS37" i="1"/>
  <c r="AS36" i="1"/>
  <c r="AS35" i="1"/>
  <c r="AN37" i="1"/>
  <c r="AN36" i="1"/>
  <c r="AN35" i="1"/>
  <c r="AI37" i="1"/>
  <c r="AI36" i="1"/>
  <c r="AI35" i="1"/>
  <c r="AD37" i="1"/>
  <c r="AD36" i="1"/>
  <c r="AD35" i="1"/>
  <c r="Y37" i="1"/>
  <c r="Y36" i="1"/>
  <c r="Y35" i="1"/>
  <c r="T37" i="1"/>
  <c r="T36" i="1"/>
  <c r="T35" i="1"/>
  <c r="O37" i="1"/>
  <c r="O35" i="1"/>
  <c r="O36" i="1"/>
  <c r="J37" i="1"/>
  <c r="J36" i="1"/>
  <c r="J35" i="1"/>
  <c r="E37" i="1"/>
  <c r="E36" i="1"/>
  <c r="E35" i="1"/>
  <c r="A55" i="2"/>
  <c r="BH37" i="2"/>
  <c r="BH36" i="2"/>
  <c r="BH35" i="2"/>
  <c r="BC37" i="2"/>
  <c r="BC36" i="2"/>
  <c r="BC35" i="2"/>
  <c r="AX37" i="2"/>
  <c r="AX36" i="2"/>
  <c r="AX35" i="2"/>
  <c r="AS37" i="2"/>
  <c r="AS36" i="2"/>
  <c r="AS35" i="2"/>
  <c r="AN37" i="2"/>
  <c r="AN36" i="2"/>
  <c r="AN35" i="2"/>
  <c r="AI37" i="2"/>
  <c r="AI36" i="2"/>
  <c r="AI35" i="2"/>
  <c r="AD37" i="2"/>
  <c r="AD36" i="2"/>
  <c r="AD35" i="2"/>
  <c r="Y37" i="2"/>
  <c r="Y36" i="2"/>
  <c r="Y35" i="2"/>
  <c r="T37" i="2"/>
  <c r="T36" i="2"/>
  <c r="T35" i="2"/>
  <c r="O37" i="2"/>
  <c r="O36" i="2"/>
  <c r="O35" i="2"/>
  <c r="J37" i="2"/>
  <c r="T11" i="16"/>
  <c r="T10" i="16"/>
  <c r="T9" i="16"/>
  <c r="T8" i="16"/>
  <c r="A55" i="1"/>
  <c r="A55" i="4"/>
  <c r="BH33" i="2" l="1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H3" i="2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3" i="1"/>
  <c r="BH33" i="4"/>
  <c r="BH32" i="4"/>
  <c r="BH31" i="4"/>
  <c r="BH30" i="4"/>
  <c r="BH29" i="4"/>
  <c r="BH28" i="4"/>
  <c r="BH27" i="4"/>
  <c r="BH26" i="4"/>
  <c r="BH25" i="4"/>
  <c r="BH24" i="4"/>
  <c r="BH23" i="4"/>
  <c r="BH22" i="4"/>
  <c r="BH21" i="4"/>
  <c r="BH20" i="4"/>
  <c r="BH19" i="4"/>
  <c r="BH18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5" i="4"/>
  <c r="BH4" i="4"/>
  <c r="BH3" i="4"/>
  <c r="BH33" i="5"/>
  <c r="BH32" i="5"/>
  <c r="BH31" i="5"/>
  <c r="BH30" i="5"/>
  <c r="BH29" i="5"/>
  <c r="BH28" i="5"/>
  <c r="BH27" i="5"/>
  <c r="BH26" i="5"/>
  <c r="BH25" i="5"/>
  <c r="BH24" i="5"/>
  <c r="BH23" i="5"/>
  <c r="BH22" i="5"/>
  <c r="BH21" i="5"/>
  <c r="BH20" i="5"/>
  <c r="BH19" i="5"/>
  <c r="BH18" i="5"/>
  <c r="BH17" i="5"/>
  <c r="BH16" i="5"/>
  <c r="BH15" i="5"/>
  <c r="BH14" i="5"/>
  <c r="BH13" i="5"/>
  <c r="BH12" i="5"/>
  <c r="BH11" i="5"/>
  <c r="BH10" i="5"/>
  <c r="BH9" i="5"/>
  <c r="BH8" i="5"/>
  <c r="BH7" i="5"/>
  <c r="BH6" i="5"/>
  <c r="BH5" i="5"/>
  <c r="BH4" i="5"/>
  <c r="BH3" i="5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  <c r="BC32" i="4"/>
  <c r="BC31" i="4"/>
  <c r="BC30" i="4"/>
  <c r="BC29" i="4"/>
  <c r="BC28" i="4"/>
  <c r="BC27" i="4"/>
  <c r="BC26" i="4"/>
  <c r="BC25" i="4"/>
  <c r="BC24" i="4"/>
  <c r="BC23" i="4"/>
  <c r="BC22" i="4"/>
  <c r="BC21" i="4"/>
  <c r="BC20" i="4"/>
  <c r="BC19" i="4"/>
  <c r="BC18" i="4"/>
  <c r="BC17" i="4"/>
  <c r="BC16" i="4"/>
  <c r="BC15" i="4"/>
  <c r="BC14" i="4"/>
  <c r="BC13" i="4"/>
  <c r="BC12" i="4"/>
  <c r="BC11" i="4"/>
  <c r="BC10" i="4"/>
  <c r="BC9" i="4"/>
  <c r="BC8" i="4"/>
  <c r="BC7" i="4"/>
  <c r="BC6" i="4"/>
  <c r="BC5" i="4"/>
  <c r="BC4" i="4"/>
  <c r="BC3" i="4"/>
  <c r="BC32" i="5"/>
  <c r="BC31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3" i="5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X3" i="2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X3" i="1"/>
  <c r="AX33" i="4"/>
  <c r="AX32" i="4"/>
  <c r="AX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5" i="4"/>
  <c r="AX4" i="4"/>
  <c r="AX3" i="4"/>
  <c r="AX33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3" i="5"/>
  <c r="AX12" i="5"/>
  <c r="AX11" i="5"/>
  <c r="AX10" i="5"/>
  <c r="AX9" i="5"/>
  <c r="AX8" i="5"/>
  <c r="AX7" i="5"/>
  <c r="AX6" i="5"/>
  <c r="AX5" i="5"/>
  <c r="AX4" i="5"/>
  <c r="AX3" i="5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AS3" i="2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5" i="4"/>
  <c r="AS4" i="4"/>
  <c r="AS3" i="4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3" i="5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N3" i="1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4" i="4"/>
  <c r="AN3" i="4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N3" i="5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I3" i="4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7" i="2" s="1"/>
  <c r="A51" i="2" s="1"/>
  <c r="E6" i="2"/>
  <c r="E36" i="2" s="1"/>
  <c r="E5" i="2"/>
  <c r="E4" i="2"/>
  <c r="E3" i="2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O20" i="16"/>
  <c r="P20" i="16" s="1"/>
  <c r="O21" i="16"/>
  <c r="P21" i="16" s="1"/>
  <c r="O22" i="16"/>
  <c r="P22" i="16" s="1"/>
  <c r="J35" i="2" l="1"/>
  <c r="J36" i="2"/>
  <c r="A47" i="2" s="1"/>
  <c r="E35" i="2"/>
  <c r="A43" i="2" s="1"/>
  <c r="B9" i="16"/>
  <c r="M11" i="16"/>
  <c r="M10" i="16"/>
  <c r="J32" i="1"/>
  <c r="J31" i="1"/>
  <c r="J32" i="2"/>
  <c r="J31" i="2"/>
  <c r="I11" i="16"/>
  <c r="J32" i="5"/>
  <c r="J32" i="4"/>
  <c r="J31" i="4"/>
  <c r="A51" i="4" l="1"/>
  <c r="A47" i="1"/>
  <c r="A47" i="4"/>
  <c r="H11" i="16"/>
  <c r="L11" i="16"/>
  <c r="J11" i="16"/>
  <c r="K11" i="16"/>
  <c r="F11" i="16"/>
  <c r="G11" i="16"/>
  <c r="G10" i="16"/>
  <c r="H10" i="16"/>
  <c r="K10" i="16"/>
  <c r="J10" i="16"/>
  <c r="I10" i="16"/>
  <c r="L10" i="16"/>
  <c r="F10" i="16"/>
  <c r="M9" i="16"/>
  <c r="L9" i="16"/>
  <c r="J9" i="16"/>
  <c r="H9" i="16"/>
  <c r="I9" i="16"/>
  <c r="G9" i="16"/>
  <c r="F9" i="16"/>
  <c r="C8" i="16"/>
  <c r="G8" i="16"/>
  <c r="I8" i="16"/>
  <c r="K8" i="16"/>
  <c r="M8" i="16"/>
  <c r="B8" i="16"/>
  <c r="D8" i="16"/>
  <c r="F8" i="16"/>
  <c r="H8" i="16"/>
  <c r="J8" i="16"/>
  <c r="L8" i="16"/>
  <c r="O8" i="16" l="1"/>
  <c r="P8" i="16" s="1"/>
  <c r="A43" i="4"/>
  <c r="B10" i="16"/>
  <c r="B11" i="16"/>
  <c r="E8" i="16"/>
  <c r="K9" i="16"/>
  <c r="E9" i="16" l="1"/>
  <c r="D9" i="16"/>
  <c r="C9" i="16"/>
  <c r="E10" i="16"/>
  <c r="D10" i="16"/>
  <c r="C10" i="16"/>
  <c r="D11" i="16"/>
  <c r="C11" i="16"/>
  <c r="E11" i="16"/>
  <c r="O53" i="16"/>
  <c r="P53" i="16" s="1"/>
  <c r="O54" i="16"/>
  <c r="P54" i="16" s="1"/>
  <c r="O55" i="16"/>
  <c r="P55" i="16" s="1"/>
  <c r="O56" i="16"/>
  <c r="P56" i="16" s="1"/>
  <c r="O57" i="16"/>
  <c r="P57" i="16" s="1"/>
  <c r="O58" i="16"/>
  <c r="P58" i="16" s="1"/>
  <c r="O59" i="16"/>
  <c r="P59" i="16" s="1"/>
  <c r="O60" i="16"/>
  <c r="P60" i="16" s="1"/>
  <c r="O61" i="16"/>
  <c r="P61" i="16" s="1"/>
  <c r="O62" i="16"/>
  <c r="P62" i="16" s="1"/>
  <c r="O63" i="16"/>
  <c r="P63" i="16" s="1"/>
  <c r="O64" i="16"/>
  <c r="P64" i="16" s="1"/>
  <c r="O65" i="16"/>
  <c r="P65" i="16" s="1"/>
  <c r="O69" i="16"/>
  <c r="P69" i="16" s="1"/>
  <c r="O70" i="16"/>
  <c r="P70" i="16" s="1"/>
  <c r="O71" i="16"/>
  <c r="P71" i="16" s="1"/>
  <c r="O72" i="16"/>
  <c r="P72" i="16" s="1"/>
  <c r="O73" i="16"/>
  <c r="P73" i="16" s="1"/>
  <c r="O74" i="16"/>
  <c r="P74" i="16" s="1"/>
  <c r="O75" i="16"/>
  <c r="P75" i="16" s="1"/>
  <c r="O76" i="16"/>
  <c r="P76" i="16" s="1"/>
  <c r="O77" i="16"/>
  <c r="P77" i="16" s="1"/>
  <c r="O78" i="16"/>
  <c r="P78" i="16" s="1"/>
  <c r="O79" i="16"/>
  <c r="P79" i="16" s="1"/>
  <c r="O80" i="16"/>
  <c r="P80" i="16" s="1"/>
  <c r="O81" i="16"/>
  <c r="P81" i="16" s="1"/>
  <c r="O23" i="16"/>
  <c r="P23" i="16" s="1"/>
  <c r="O24" i="16"/>
  <c r="P24" i="16" s="1"/>
  <c r="O25" i="16"/>
  <c r="P25" i="16" s="1"/>
  <c r="O26" i="16"/>
  <c r="P26" i="16" s="1"/>
  <c r="O27" i="16"/>
  <c r="P27" i="16" s="1"/>
  <c r="O28" i="16"/>
  <c r="P28" i="16" s="1"/>
  <c r="O29" i="16"/>
  <c r="P29" i="16" s="1"/>
  <c r="O30" i="16"/>
  <c r="P30" i="16" s="1"/>
  <c r="O31" i="16"/>
  <c r="P31" i="16" s="1"/>
  <c r="O32" i="16"/>
  <c r="P32" i="16" s="1"/>
  <c r="O36" i="16"/>
  <c r="P36" i="16" s="1"/>
  <c r="O37" i="16"/>
  <c r="P37" i="16" s="1"/>
  <c r="O38" i="16"/>
  <c r="P38" i="16" s="1"/>
  <c r="O39" i="16"/>
  <c r="P39" i="16" s="1"/>
  <c r="O40" i="16"/>
  <c r="P40" i="16" s="1"/>
  <c r="O41" i="16"/>
  <c r="P41" i="16" s="1"/>
  <c r="O42" i="16"/>
  <c r="P42" i="16" s="1"/>
  <c r="O43" i="16"/>
  <c r="P43" i="16" s="1"/>
  <c r="O44" i="16"/>
  <c r="P44" i="16" s="1"/>
  <c r="O45" i="16"/>
  <c r="P45" i="16" s="1"/>
  <c r="O46" i="16"/>
  <c r="P46" i="16" s="1"/>
  <c r="O47" i="16"/>
  <c r="P47" i="16" s="1"/>
  <c r="O48" i="16"/>
  <c r="P48" i="16" s="1"/>
  <c r="O9" i="16" l="1"/>
  <c r="P9" i="16" s="1"/>
  <c r="O11" i="16"/>
  <c r="P11" i="16" s="1"/>
  <c r="O10" i="16"/>
  <c r="P10" i="16" s="1"/>
</calcChain>
</file>

<file path=xl/sharedStrings.xml><?xml version="1.0" encoding="utf-8"?>
<sst xmlns="http://schemas.openxmlformats.org/spreadsheetml/2006/main" count="2067" uniqueCount="288">
  <si>
    <t>L  1</t>
  </si>
  <si>
    <t>Nytårsdag</t>
  </si>
  <si>
    <t>T  1</t>
  </si>
  <si>
    <t>F  1</t>
  </si>
  <si>
    <t>S  1</t>
  </si>
  <si>
    <t>Første maj</t>
  </si>
  <si>
    <t>O  1</t>
  </si>
  <si>
    <t>M  1</t>
  </si>
  <si>
    <t>S  2</t>
  </si>
  <si>
    <t>O  2</t>
  </si>
  <si>
    <t>L  2</t>
  </si>
  <si>
    <t>M  2</t>
  </si>
  <si>
    <t>T  2</t>
  </si>
  <si>
    <t>F  2</t>
  </si>
  <si>
    <t>M  3</t>
  </si>
  <si>
    <t>T  3</t>
  </si>
  <si>
    <t>S  3</t>
  </si>
  <si>
    <t>F  3</t>
  </si>
  <si>
    <t>O  3</t>
  </si>
  <si>
    <t>L  3</t>
  </si>
  <si>
    <t>T  4</t>
  </si>
  <si>
    <t>F  4</t>
  </si>
  <si>
    <t>M  4</t>
  </si>
  <si>
    <t>O  4</t>
  </si>
  <si>
    <t>L  4</t>
  </si>
  <si>
    <t>S  4</t>
  </si>
  <si>
    <t>O  5</t>
  </si>
  <si>
    <t>L  5</t>
  </si>
  <si>
    <t>T  5</t>
  </si>
  <si>
    <t>S  5</t>
  </si>
  <si>
    <t>F  5</t>
  </si>
  <si>
    <t>M  5</t>
  </si>
  <si>
    <t>T  6</t>
  </si>
  <si>
    <t>S  6</t>
  </si>
  <si>
    <t>O  6</t>
  </si>
  <si>
    <t>F  6</t>
  </si>
  <si>
    <t>M  6</t>
  </si>
  <si>
    <t>2. pinsedag</t>
  </si>
  <si>
    <t>L  6</t>
  </si>
  <si>
    <t>F  7</t>
  </si>
  <si>
    <t>M  7</t>
  </si>
  <si>
    <t>T  7</t>
  </si>
  <si>
    <t>L  7</t>
  </si>
  <si>
    <t>S  7</t>
  </si>
  <si>
    <t>O  7</t>
  </si>
  <si>
    <t>L  8</t>
  </si>
  <si>
    <t>T  8</t>
  </si>
  <si>
    <t>F  8</t>
  </si>
  <si>
    <t>S  8</t>
  </si>
  <si>
    <t>O  8</t>
  </si>
  <si>
    <t>M  8</t>
  </si>
  <si>
    <t>S  9</t>
  </si>
  <si>
    <t>O  9</t>
  </si>
  <si>
    <t>L  9</t>
  </si>
  <si>
    <t>M  9</t>
  </si>
  <si>
    <t>T  9</t>
  </si>
  <si>
    <t>F  9</t>
  </si>
  <si>
    <t>M 10</t>
  </si>
  <si>
    <t>T 10</t>
  </si>
  <si>
    <t>S 10</t>
  </si>
  <si>
    <t>F 10</t>
  </si>
  <si>
    <t>O 10</t>
  </si>
  <si>
    <t>L 10</t>
  </si>
  <si>
    <t>T 11</t>
  </si>
  <si>
    <t>F 11</t>
  </si>
  <si>
    <t>M 11</t>
  </si>
  <si>
    <t>O 11</t>
  </si>
  <si>
    <t>L 11</t>
  </si>
  <si>
    <t>S 11</t>
  </si>
  <si>
    <t>O 12</t>
  </si>
  <si>
    <t>L 12</t>
  </si>
  <si>
    <t>T 12</t>
  </si>
  <si>
    <t>S 12</t>
  </si>
  <si>
    <t>F 12</t>
  </si>
  <si>
    <t>M 12</t>
  </si>
  <si>
    <t>T 13</t>
  </si>
  <si>
    <t>S 13</t>
  </si>
  <si>
    <t>O 13</t>
  </si>
  <si>
    <t>F 13</t>
  </si>
  <si>
    <t>M 13</t>
  </si>
  <si>
    <t>L 13</t>
  </si>
  <si>
    <t>F 14</t>
  </si>
  <si>
    <t>M 14</t>
  </si>
  <si>
    <t>T 14</t>
  </si>
  <si>
    <t>Skærtorsdag</t>
  </si>
  <si>
    <t>L 14</t>
  </si>
  <si>
    <t>S 14</t>
  </si>
  <si>
    <t>O 14</t>
  </si>
  <si>
    <t>L 15</t>
  </si>
  <si>
    <t>T 15</t>
  </si>
  <si>
    <t>F 15</t>
  </si>
  <si>
    <t>Langfredag</t>
  </si>
  <si>
    <t>S 15</t>
  </si>
  <si>
    <t>O 15</t>
  </si>
  <si>
    <t>M 15</t>
  </si>
  <si>
    <t>S 16</t>
  </si>
  <si>
    <t>O 16</t>
  </si>
  <si>
    <t>L 16</t>
  </si>
  <si>
    <t>M 16</t>
  </si>
  <si>
    <t>T 16</t>
  </si>
  <si>
    <t>F 16</t>
  </si>
  <si>
    <t>M 17</t>
  </si>
  <si>
    <t>T 17</t>
  </si>
  <si>
    <t>S 17</t>
  </si>
  <si>
    <t>Påskedag</t>
  </si>
  <si>
    <t>F 17</t>
  </si>
  <si>
    <t>O 17</t>
  </si>
  <si>
    <t>L 17</t>
  </si>
  <si>
    <t>T 18</t>
  </si>
  <si>
    <t>F 18</t>
  </si>
  <si>
    <t>M 18</t>
  </si>
  <si>
    <t>2. påskedag</t>
  </si>
  <si>
    <t>O 18</t>
  </si>
  <si>
    <t>L 18</t>
  </si>
  <si>
    <t>S 18</t>
  </si>
  <si>
    <t>O 19</t>
  </si>
  <si>
    <t>L 19</t>
  </si>
  <si>
    <t>T 19</t>
  </si>
  <si>
    <t>S 19</t>
  </si>
  <si>
    <t>F 19</t>
  </si>
  <si>
    <t>M 19</t>
  </si>
  <si>
    <t>T 20</t>
  </si>
  <si>
    <t>S 20</t>
  </si>
  <si>
    <t>O 20</t>
  </si>
  <si>
    <t>F 20</t>
  </si>
  <si>
    <t>M 20</t>
  </si>
  <si>
    <t>L 20</t>
  </si>
  <si>
    <t>F 21</t>
  </si>
  <si>
    <t>M 21</t>
  </si>
  <si>
    <t>T 21</t>
  </si>
  <si>
    <t>L 21</t>
  </si>
  <si>
    <t>S 21</t>
  </si>
  <si>
    <t>O 21</t>
  </si>
  <si>
    <t>L 22</t>
  </si>
  <si>
    <t>T 22</t>
  </si>
  <si>
    <t>F 22</t>
  </si>
  <si>
    <t>S 22</t>
  </si>
  <si>
    <t>O 22</t>
  </si>
  <si>
    <t>M 22</t>
  </si>
  <si>
    <t>S 23</t>
  </si>
  <si>
    <t>O 23</t>
  </si>
  <si>
    <t>L 23</t>
  </si>
  <si>
    <t>M 23</t>
  </si>
  <si>
    <t>T 23</t>
  </si>
  <si>
    <t>F 23</t>
  </si>
  <si>
    <t>M 24</t>
  </si>
  <si>
    <t>T 24</t>
  </si>
  <si>
    <t>S 24</t>
  </si>
  <si>
    <t>F 24</t>
  </si>
  <si>
    <t>O 24</t>
  </si>
  <si>
    <t>L 24</t>
  </si>
  <si>
    <t>Juleaften</t>
  </si>
  <si>
    <t>T 25</t>
  </si>
  <si>
    <t>F 25</t>
  </si>
  <si>
    <t>M 25</t>
  </si>
  <si>
    <t>O 25</t>
  </si>
  <si>
    <t>L 25</t>
  </si>
  <si>
    <t>S 25</t>
  </si>
  <si>
    <t>Juledag</t>
  </si>
  <si>
    <t>O 26</t>
  </si>
  <si>
    <t>L 26</t>
  </si>
  <si>
    <t>T 26</t>
  </si>
  <si>
    <t>Kristi himmelfartsdag</t>
  </si>
  <si>
    <t>S 26</t>
  </si>
  <si>
    <t>F 26</t>
  </si>
  <si>
    <t>M 26</t>
  </si>
  <si>
    <t>2. juledag</t>
  </si>
  <si>
    <t>T 27</t>
  </si>
  <si>
    <t>S 27</t>
  </si>
  <si>
    <t>O 27</t>
  </si>
  <si>
    <t>F 27</t>
  </si>
  <si>
    <t>M 27</t>
  </si>
  <si>
    <t>L 27</t>
  </si>
  <si>
    <t>F 28</t>
  </si>
  <si>
    <t>M 28</t>
  </si>
  <si>
    <t>T 28</t>
  </si>
  <si>
    <t>L 28</t>
  </si>
  <si>
    <t>S 28</t>
  </si>
  <si>
    <t>O 28</t>
  </si>
  <si>
    <t>L 29</t>
  </si>
  <si>
    <t>T 29</t>
  </si>
  <si>
    <t>F 29</t>
  </si>
  <si>
    <t>S 29</t>
  </si>
  <si>
    <t>O 29</t>
  </si>
  <si>
    <t>M 29</t>
  </si>
  <si>
    <t>S 30</t>
  </si>
  <si>
    <t>O 30</t>
  </si>
  <si>
    <t>L 30</t>
  </si>
  <si>
    <t>M 30</t>
  </si>
  <si>
    <t>T 30</t>
  </si>
  <si>
    <t>F 30</t>
  </si>
  <si>
    <t>M 31</t>
  </si>
  <si>
    <t>T 31</t>
  </si>
  <si>
    <t>S 31</t>
  </si>
  <si>
    <t>O 31</t>
  </si>
  <si>
    <t>L 31</t>
  </si>
  <si>
    <t>Nytårsaften</t>
  </si>
  <si>
    <t>F 31</t>
  </si>
  <si>
    <t>Pinsedag</t>
  </si>
  <si>
    <t>Grundlovsdag</t>
  </si>
  <si>
    <t>2. pinsedag/grundlovsdag</t>
  </si>
  <si>
    <t>gns/uge</t>
  </si>
  <si>
    <t>uger</t>
  </si>
  <si>
    <t>i alt</t>
  </si>
  <si>
    <t>mdr:</t>
  </si>
  <si>
    <t>dec</t>
  </si>
  <si>
    <t>nov</t>
  </si>
  <si>
    <t>okt</t>
  </si>
  <si>
    <t>sep</t>
  </si>
  <si>
    <t>aug</t>
  </si>
  <si>
    <t>jul</t>
  </si>
  <si>
    <t>jun</t>
  </si>
  <si>
    <t>maj</t>
  </si>
  <si>
    <t>apr</t>
  </si>
  <si>
    <t>mar</t>
  </si>
  <si>
    <t>feb</t>
  </si>
  <si>
    <t>jan</t>
  </si>
  <si>
    <t>Sødags- og helligdagstimer</t>
  </si>
  <si>
    <t>Lørdagstimer</t>
  </si>
  <si>
    <t xml:space="preserve">Aftentimer </t>
  </si>
  <si>
    <t>Normaltimer</t>
  </si>
  <si>
    <t>Kan udfyldes efter behov men det anbefales ikke i første omgang</t>
  </si>
  <si>
    <t xml:space="preserve">Timer i alt </t>
  </si>
  <si>
    <t>Timer lørdag</t>
  </si>
  <si>
    <t>Timer søndag og helligdag</t>
  </si>
  <si>
    <t xml:space="preserve">Aftentimer (indtast selv) </t>
  </si>
  <si>
    <t>Timer lørdag:</t>
  </si>
  <si>
    <t xml:space="preserve">Timer søndag- og helligdag: </t>
  </si>
  <si>
    <t xml:space="preserve">OPGØRELSE: TOTAL TIMER FOR ÅRET </t>
  </si>
  <si>
    <t>Timer om aftenen:</t>
  </si>
  <si>
    <t>Total antal timer</t>
  </si>
  <si>
    <t xml:space="preserve">Start </t>
  </si>
  <si>
    <t xml:space="preserve">Slut </t>
  </si>
  <si>
    <t>Timer</t>
  </si>
  <si>
    <t xml:space="preserve">Vejledning til brug af kalenderen </t>
  </si>
  <si>
    <t>Noter f.eks. fravær</t>
  </si>
  <si>
    <t>Noter: f.eks. fravær</t>
  </si>
  <si>
    <t xml:space="preserve">Noter også gerne eventuelle fraværsårsager og anden relevant information i kalenderen </t>
  </si>
  <si>
    <t>Januar 2025</t>
  </si>
  <si>
    <t>Februar 2025</t>
  </si>
  <si>
    <t>Marts 2025</t>
  </si>
  <si>
    <t>April 2025</t>
  </si>
  <si>
    <t>Maj 2025</t>
  </si>
  <si>
    <t>Juni 2025</t>
  </si>
  <si>
    <t>Juli 2025</t>
  </si>
  <si>
    <t>August 2025</t>
  </si>
  <si>
    <t>September 2025</t>
  </si>
  <si>
    <t>Oktober 2025</t>
  </si>
  <si>
    <t>November 2025</t>
  </si>
  <si>
    <t>December 2025</t>
  </si>
  <si>
    <t>Januar 2026</t>
  </si>
  <si>
    <t>Februar 2026</t>
  </si>
  <si>
    <t>Marts 2026</t>
  </si>
  <si>
    <t>April 2026</t>
  </si>
  <si>
    <t>Maj 2026</t>
  </si>
  <si>
    <t>Juni 2026</t>
  </si>
  <si>
    <t>Juli 2026</t>
  </si>
  <si>
    <t>August 2026</t>
  </si>
  <si>
    <t>September 2026</t>
  </si>
  <si>
    <t>Oktober 2026</t>
  </si>
  <si>
    <t>November 2026</t>
  </si>
  <si>
    <t>December 2026</t>
  </si>
  <si>
    <t xml:space="preserve"> Januar 2027</t>
  </si>
  <si>
    <t xml:space="preserve"> Februar 2027</t>
  </si>
  <si>
    <t xml:space="preserve"> Marts 2027</t>
  </si>
  <si>
    <t xml:space="preserve"> April 2027</t>
  </si>
  <si>
    <t xml:space="preserve"> Maj 2027</t>
  </si>
  <si>
    <t xml:space="preserve"> Juni 2027</t>
  </si>
  <si>
    <t xml:space="preserve"> Juli 2027</t>
  </si>
  <si>
    <t xml:space="preserve"> August 2027</t>
  </si>
  <si>
    <t xml:space="preserve"> September 2027</t>
  </si>
  <si>
    <t xml:space="preserve"> Oktober 2027</t>
  </si>
  <si>
    <t xml:space="preserve"> November 2027</t>
  </si>
  <si>
    <t xml:space="preserve"> December 2027</t>
  </si>
  <si>
    <t>Januar 2028</t>
  </si>
  <si>
    <t>Februar 2028</t>
  </si>
  <si>
    <t>Marts 2028</t>
  </si>
  <si>
    <t>April 2028</t>
  </si>
  <si>
    <t>Maj 2028</t>
  </si>
  <si>
    <t>Juni 2028</t>
  </si>
  <si>
    <t>Juli 2028</t>
  </si>
  <si>
    <t>August 2028</t>
  </si>
  <si>
    <t>September 2028</t>
  </si>
  <si>
    <t>Oktober 2028</t>
  </si>
  <si>
    <t>November 2028</t>
  </si>
  <si>
    <t>December 2028</t>
  </si>
  <si>
    <t>Herefter vil timetallet for vagten blive udregnet og fremgå i den grønne kolonne samt blive summeret op for samtlige vagter i måneden og indenfor årstallet. Det vil samtidige også komme til at fremgå i oversigten nedenfor</t>
  </si>
  <si>
    <r>
      <t xml:space="preserve">Når du skal taste timerne ind i kalenderen skal du gå til det relevante år, måned og dag. Her er det </t>
    </r>
    <r>
      <rPr>
        <b/>
        <u/>
        <sz val="9"/>
        <color rgb="FFFF0000"/>
        <rFont val="Trebuchet MS"/>
        <family val="2"/>
      </rPr>
      <t>vigtigt</t>
    </r>
    <r>
      <rPr>
        <sz val="9"/>
        <color rgb="FF000000"/>
        <rFont val="Trebuchet MS"/>
        <family val="2"/>
      </rPr>
      <t xml:space="preserve"> at når du taster vagten ind, at du skriver det præcise klokkeslæt både når vagten starter og slutter (i hver sin kolonne). F.eks. 10:00 - 15:30 --&gt; se ekemspel: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</si>
</sst>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_-* #,##0.0\ _k_r_._-;\-* #,##0.0\ _k_r_._-;_-* &quot;-&quot;?\ _k_r_._-;_-@_-"/>
  </numFmts>
  <fonts count="18" x14ac:knownFonts="1">
    <font>
      <sz val="8"/>
      <color rgb="FF000000"/>
      <name val="Trebuchet MS"/>
    </font>
    <font>
      <b/>
      <sz val="9.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24"/>
      <color rgb="FF000000"/>
      <name val="Trebuchet MS"/>
      <family val="2"/>
    </font>
    <font>
      <sz val="8"/>
      <color rgb="FF000000"/>
      <name val="Trebuchet MS"/>
      <family val="2"/>
    </font>
    <font>
      <sz val="11"/>
      <color rgb="FF9C5700"/>
      <name val="Calibri"/>
      <family val="2"/>
      <scheme val="minor"/>
    </font>
    <font>
      <sz val="8"/>
      <color rgb="FF000000"/>
      <name val="Trebuchet MS"/>
      <family val="2"/>
    </font>
    <font>
      <b/>
      <sz val="8"/>
      <color rgb="FF00000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8"/>
      <color rgb="FF000000"/>
      <name val="Trebuchet MS"/>
      <family val="2"/>
    </font>
    <font>
      <sz val="11"/>
      <color rgb="FFFF0000"/>
      <name val="Calibri"/>
      <family val="2"/>
      <scheme val="minor"/>
    </font>
    <font>
      <sz val="9"/>
      <color rgb="FF000000"/>
      <name val="Trebuchet MS"/>
      <family val="2"/>
    </font>
    <font>
      <sz val="9"/>
      <color rgb="FFFF0000"/>
      <name val="Calibri"/>
      <family val="2"/>
      <scheme val="minor"/>
    </font>
    <font>
      <b/>
      <u/>
      <sz val="9"/>
      <color rgb="FFFF0000"/>
      <name val="Trebuchet MS"/>
      <family val="2"/>
    </font>
    <font>
      <sz val="9"/>
      <color rgb="FF9C5700"/>
      <name val="Calibri"/>
      <family val="2"/>
      <scheme val="minor"/>
    </font>
    <font>
      <b/>
      <sz val="9"/>
      <color rgb="FF9C5700"/>
      <name val="Calibri"/>
      <family val="2"/>
      <scheme val="minor"/>
    </font>
    <font>
      <i/>
      <sz val="9"/>
      <color rgb="FFFF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indexed="64"/>
      </right>
      <top style="thin">
        <color rgb="FF000000"/>
      </top>
      <bottom/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4" fillId="4" borderId="3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4" borderId="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</cellStyleXfs>
  <cellXfs count="90"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8" fillId="8" borderId="15" xfId="0" applyFont="1" applyFill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8" fillId="8" borderId="14" xfId="0" applyFont="1" applyFill="1" applyBorder="1" applyAlignment="1">
      <alignment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20" fontId="0" fillId="6" borderId="14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6" borderId="14" xfId="0" applyFill="1" applyBorder="1" applyAlignment="1" applyProtection="1">
      <alignment horizontal="left" vertical="center"/>
      <protection locked="0"/>
    </xf>
    <xf numFmtId="20" fontId="0" fillId="0" borderId="14" xfId="0" applyNumberForma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3" applyFont="1" applyAlignment="1">
      <alignment horizontal="left" vertical="center"/>
    </xf>
    <xf numFmtId="46" fontId="12" fillId="0" borderId="0" xfId="3" applyNumberFormat="1" applyFont="1" applyAlignment="1">
      <alignment horizontal="left" vertical="center"/>
    </xf>
    <xf numFmtId="0" fontId="13" fillId="0" borderId="0" xfId="9" applyFont="1" applyAlignment="1" applyProtection="1">
      <alignment horizontal="left" vertical="center"/>
    </xf>
    <xf numFmtId="0" fontId="2" fillId="0" borderId="0" xfId="3" applyFont="1"/>
    <xf numFmtId="0" fontId="12" fillId="0" borderId="0" xfId="3" applyFont="1"/>
    <xf numFmtId="0" fontId="15" fillId="3" borderId="0" xfId="1" applyFont="1" applyAlignment="1" applyProtection="1">
      <alignment horizontal="center"/>
    </xf>
    <xf numFmtId="0" fontId="16" fillId="3" borderId="0" xfId="1" applyFont="1" applyAlignment="1" applyProtection="1">
      <alignment horizontal="center"/>
    </xf>
    <xf numFmtId="0" fontId="2" fillId="0" borderId="4" xfId="3" applyFont="1" applyBorder="1"/>
    <xf numFmtId="43" fontId="2" fillId="0" borderId="0" xfId="4" applyFont="1" applyProtection="1"/>
    <xf numFmtId="0" fontId="12" fillId="0" borderId="0" xfId="0" applyFont="1" applyAlignment="1">
      <alignment horizontal="left" vertical="center"/>
    </xf>
    <xf numFmtId="0" fontId="15" fillId="3" borderId="0" xfId="1" applyFont="1" applyAlignment="1" applyProtection="1">
      <alignment horizontal="center"/>
      <protection locked="0"/>
    </xf>
    <xf numFmtId="164" fontId="12" fillId="0" borderId="4" xfId="4" applyNumberFormat="1" applyFont="1" applyBorder="1" applyProtection="1"/>
    <xf numFmtId="43" fontId="12" fillId="0" borderId="0" xfId="4" applyFont="1" applyProtection="1"/>
    <xf numFmtId="0" fontId="12" fillId="0" borderId="0" xfId="3" applyFont="1" applyAlignment="1" applyProtection="1">
      <alignment horizontal="left" vertical="center"/>
      <protection locked="0"/>
    </xf>
    <xf numFmtId="0" fontId="12" fillId="0" borderId="0" xfId="3" applyFont="1" applyAlignment="1">
      <alignment horizontal="left"/>
    </xf>
    <xf numFmtId="0" fontId="17" fillId="0" borderId="0" xfId="3" applyFont="1" applyAlignment="1">
      <alignment horizontal="left" vertical="center"/>
    </xf>
    <xf numFmtId="0" fontId="12" fillId="5" borderId="0" xfId="3" applyFont="1" applyFill="1"/>
    <xf numFmtId="166" fontId="12" fillId="0" borderId="0" xfId="3" applyNumberFormat="1" applyFont="1"/>
    <xf numFmtId="165" fontId="12" fillId="0" borderId="0" xfId="4" applyNumberFormat="1" applyFont="1" applyProtection="1"/>
    <xf numFmtId="0" fontId="12" fillId="5" borderId="0" xfId="3" applyFont="1" applyFill="1" applyAlignment="1">
      <alignment horizontal="left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" fontId="9" fillId="4" borderId="5" xfId="2" applyNumberFormat="1" applyFont="1" applyBorder="1" applyAlignment="1" applyProtection="1">
      <alignment horizontal="center" vertical="center"/>
    </xf>
    <xf numFmtId="17" fontId="9" fillId="4" borderId="7" xfId="2" applyNumberFormat="1" applyFont="1" applyBorder="1" applyAlignment="1" applyProtection="1">
      <alignment horizontal="center" vertical="center"/>
    </xf>
    <xf numFmtId="17" fontId="9" fillId="4" borderId="6" xfId="2" applyNumberFormat="1" applyFont="1" applyBorder="1" applyAlignment="1" applyProtection="1">
      <alignment horizontal="center" vertical="center"/>
    </xf>
    <xf numFmtId="0" fontId="8" fillId="4" borderId="8" xfId="2" applyNumberFormat="1" applyFont="1" applyBorder="1" applyAlignment="1" applyProtection="1">
      <alignment horizontal="center" vertical="center"/>
    </xf>
    <xf numFmtId="0" fontId="8" fillId="4" borderId="9" xfId="2" applyNumberFormat="1" applyFont="1" applyBorder="1" applyAlignment="1" applyProtection="1">
      <alignment horizontal="center" vertical="center"/>
    </xf>
    <xf numFmtId="0" fontId="8" fillId="4" borderId="10" xfId="2" applyNumberFormat="1" applyFont="1" applyBorder="1" applyAlignment="1" applyProtection="1">
      <alignment horizontal="center" vertical="center"/>
    </xf>
    <xf numFmtId="0" fontId="8" fillId="4" borderId="11" xfId="2" applyNumberFormat="1" applyFont="1" applyBorder="1" applyAlignment="1" applyProtection="1">
      <alignment horizontal="center" vertical="center"/>
    </xf>
    <xf numFmtId="0" fontId="8" fillId="4" borderId="12" xfId="2" applyNumberFormat="1" applyFont="1" applyBorder="1" applyAlignment="1" applyProtection="1">
      <alignment horizontal="center" vertical="center"/>
    </xf>
    <xf numFmtId="0" fontId="8" fillId="4" borderId="13" xfId="2" applyNumberFormat="1" applyFont="1" applyBorder="1" applyAlignment="1" applyProtection="1">
      <alignment horizontal="center" vertical="center"/>
    </xf>
    <xf numFmtId="0" fontId="6" fillId="4" borderId="8" xfId="2" applyFont="1" applyBorder="1" applyAlignment="1" applyProtection="1">
      <alignment horizontal="center" vertical="center"/>
    </xf>
    <xf numFmtId="0" fontId="6" fillId="4" borderId="9" xfId="2" applyFont="1" applyBorder="1" applyAlignment="1" applyProtection="1">
      <alignment horizontal="center" vertical="center"/>
    </xf>
    <xf numFmtId="0" fontId="6" fillId="4" borderId="10" xfId="2" applyFont="1" applyBorder="1" applyAlignment="1" applyProtection="1">
      <alignment horizontal="center" vertical="center"/>
    </xf>
    <xf numFmtId="0" fontId="6" fillId="4" borderId="11" xfId="2" applyFont="1" applyBorder="1" applyAlignment="1" applyProtection="1">
      <alignment horizontal="center" vertical="center"/>
    </xf>
    <xf numFmtId="0" fontId="6" fillId="4" borderId="12" xfId="2" applyFont="1" applyBorder="1" applyAlignment="1" applyProtection="1">
      <alignment horizontal="center" vertical="center"/>
    </xf>
    <xf numFmtId="0" fontId="6" fillId="4" borderId="13" xfId="2" applyFont="1" applyBorder="1" applyAlignment="1" applyProtection="1">
      <alignment horizontal="center" vertical="center"/>
    </xf>
    <xf numFmtId="0" fontId="7" fillId="4" borderId="5" xfId="2" applyFont="1" applyBorder="1" applyAlignment="1" applyProtection="1">
      <alignment horizontal="center" vertical="center"/>
    </xf>
    <xf numFmtId="0" fontId="7" fillId="4" borderId="7" xfId="2" applyFont="1" applyBorder="1" applyAlignment="1" applyProtection="1">
      <alignment horizontal="center" vertical="center"/>
    </xf>
    <xf numFmtId="0" fontId="7" fillId="4" borderId="6" xfId="2" applyFont="1" applyBorder="1" applyAlignment="1" applyProtection="1">
      <alignment horizontal="center" vertical="center"/>
    </xf>
    <xf numFmtId="0" fontId="6" fillId="4" borderId="8" xfId="2" applyFont="1" applyBorder="1" applyAlignment="1">
      <alignment horizontal="center" vertical="center"/>
    </xf>
    <xf numFmtId="0" fontId="6" fillId="4" borderId="9" xfId="2" applyFont="1" applyBorder="1" applyAlignment="1">
      <alignment horizontal="center" vertical="center"/>
    </xf>
    <xf numFmtId="0" fontId="6" fillId="4" borderId="10" xfId="2" applyFont="1" applyBorder="1" applyAlignment="1">
      <alignment horizontal="center" vertical="center"/>
    </xf>
    <xf numFmtId="0" fontId="6" fillId="4" borderId="11" xfId="2" applyFont="1" applyBorder="1" applyAlignment="1">
      <alignment horizontal="center" vertical="center"/>
    </xf>
    <xf numFmtId="0" fontId="6" fillId="4" borderId="12" xfId="2" applyFont="1" applyBorder="1" applyAlignment="1">
      <alignment horizontal="center" vertical="center"/>
    </xf>
    <xf numFmtId="0" fontId="6" fillId="4" borderId="13" xfId="2" applyFont="1" applyBorder="1" applyAlignment="1">
      <alignment horizontal="center" vertical="center"/>
    </xf>
    <xf numFmtId="0" fontId="7" fillId="4" borderId="5" xfId="2" applyFont="1" applyBorder="1" applyAlignment="1">
      <alignment horizontal="center" vertical="center"/>
    </xf>
    <xf numFmtId="0" fontId="7" fillId="4" borderId="7" xfId="2" applyFont="1" applyBorder="1" applyAlignment="1">
      <alignment horizontal="center" vertical="center"/>
    </xf>
    <xf numFmtId="0" fontId="7" fillId="4" borderId="6" xfId="2" applyFont="1" applyBorder="1" applyAlignment="1">
      <alignment horizontal="center" vertical="center"/>
    </xf>
    <xf numFmtId="17" fontId="9" fillId="4" borderId="5" xfId="2" applyNumberFormat="1" applyFont="1" applyBorder="1" applyAlignment="1">
      <alignment horizontal="center" vertical="center"/>
    </xf>
    <xf numFmtId="17" fontId="9" fillId="4" borderId="7" xfId="2" applyNumberFormat="1" applyFont="1" applyBorder="1" applyAlignment="1">
      <alignment horizontal="center" vertical="center"/>
    </xf>
    <xf numFmtId="17" fontId="9" fillId="4" borderId="6" xfId="2" applyNumberFormat="1" applyFont="1" applyBorder="1" applyAlignment="1">
      <alignment horizontal="center" vertical="center"/>
    </xf>
    <xf numFmtId="0" fontId="8" fillId="4" borderId="8" xfId="2" applyNumberFormat="1" applyFont="1" applyBorder="1" applyAlignment="1">
      <alignment horizontal="center" vertical="center"/>
    </xf>
    <xf numFmtId="0" fontId="8" fillId="4" borderId="9" xfId="2" applyNumberFormat="1" applyFont="1" applyBorder="1" applyAlignment="1">
      <alignment horizontal="center" vertical="center"/>
    </xf>
    <xf numFmtId="0" fontId="8" fillId="4" borderId="10" xfId="2" applyNumberFormat="1" applyFont="1" applyBorder="1" applyAlignment="1">
      <alignment horizontal="center" vertical="center"/>
    </xf>
    <xf numFmtId="0" fontId="8" fillId="4" borderId="11" xfId="2" applyNumberFormat="1" applyFont="1" applyBorder="1" applyAlignment="1">
      <alignment horizontal="center" vertical="center"/>
    </xf>
    <xf numFmtId="0" fontId="8" fillId="4" borderId="12" xfId="2" applyNumberFormat="1" applyFont="1" applyBorder="1" applyAlignment="1">
      <alignment horizontal="center" vertical="center"/>
    </xf>
    <xf numFmtId="0" fontId="8" fillId="4" borderId="13" xfId="2" applyNumberFormat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1">
    <cellStyle name="Advarselstekst" xfId="9" builtinId="11"/>
    <cellStyle name="Bemærk!" xfId="2" builtinId="10"/>
    <cellStyle name="Bemærk! 2" xfId="6" xr:uid="{CA2E29B0-CE9F-44A0-A1E9-0652588C3A48}"/>
    <cellStyle name="Komma 2" xfId="4" xr:uid="{2243380A-DEFA-4740-B9BD-F260F85CA913}"/>
    <cellStyle name="Komma 2 2" xfId="8" xr:uid="{E0821D4E-631F-4D6F-AEA4-ACBE1F192638}"/>
    <cellStyle name="Neutral" xfId="1" builtinId="28"/>
    <cellStyle name="Normal" xfId="0" builtinId="0"/>
    <cellStyle name="Normal 2" xfId="3" xr:uid="{CE313A04-5C75-4F50-A3EB-C2305D7EF4C4}"/>
    <cellStyle name="Normal 2 2" xfId="7" xr:uid="{DC1C2DDF-E8C9-46B2-9C37-FE4D9A8B663D}"/>
    <cellStyle name="Normal 3" xfId="5" xr:uid="{C31CF33F-9370-48D8-BF21-BF616225EDF3}"/>
    <cellStyle name="Normal 6" xfId="10" xr:uid="{27702BF4-FB9D-4A1F-BDEA-D443EFCF019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219075</xdr:colOff>
      <xdr:row>0</xdr:row>
      <xdr:rowOff>95250</xdr:rowOff>
    </xdr:from>
    <xdr:to>
      <xdr:col>25</xdr:col>
      <xdr:colOff>299197</xdr:colOff>
      <xdr:row>4</xdr:row>
      <xdr:rowOff>57150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D2EBFEA-E2AF-96E2-5ABE-D726C969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95250"/>
          <a:ext cx="2975722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41</xdr:row>
      <xdr:rowOff>0</xdr:rowOff>
    </xdr:from>
    <xdr:to>
      <xdr:col>18</xdr:col>
      <xdr:colOff>77788</xdr:colOff>
      <xdr:row>50</xdr:row>
      <xdr:rowOff>76199</xdr:rowOff>
    </xdr:to>
    <xdr:pic>
      <xdr:nvPicPr>
        <xdr:cNvPr id="6" name="Billede 5" descr="Se kildebilledet">
          <a:extLst>
            <a:ext uri="{FF2B5EF4-FFF2-40B4-BE49-F238E27FC236}">
              <a16:creationId xmlns:a16="http://schemas.microsoft.com/office/drawing/2014/main" id="{A34A6601-6DDE-41C6-8827-8A765069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844" y="6727031"/>
          <a:ext cx="1905000" cy="1897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40</xdr:row>
      <xdr:rowOff>166687</xdr:rowOff>
    </xdr:from>
    <xdr:to>
      <xdr:col>18</xdr:col>
      <xdr:colOff>139700</xdr:colOff>
      <xdr:row>50</xdr:row>
      <xdr:rowOff>40480</xdr:rowOff>
    </xdr:to>
    <xdr:pic>
      <xdr:nvPicPr>
        <xdr:cNvPr id="2" name="Billede 1" descr="Se kildebilledet">
          <a:extLst>
            <a:ext uri="{FF2B5EF4-FFF2-40B4-BE49-F238E27FC236}">
              <a16:creationId xmlns:a16="http://schemas.microsoft.com/office/drawing/2014/main" id="{93ED2C7C-C8C8-445B-8AA0-882455B2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3" y="6691312"/>
          <a:ext cx="1908175" cy="1897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41</xdr:row>
      <xdr:rowOff>0</xdr:rowOff>
    </xdr:from>
    <xdr:to>
      <xdr:col>18</xdr:col>
      <xdr:colOff>86519</xdr:colOff>
      <xdr:row>50</xdr:row>
      <xdr:rowOff>76199</xdr:rowOff>
    </xdr:to>
    <xdr:pic>
      <xdr:nvPicPr>
        <xdr:cNvPr id="3" name="Billede 2" descr="Se kildebilledet">
          <a:extLst>
            <a:ext uri="{FF2B5EF4-FFF2-40B4-BE49-F238E27FC236}">
              <a16:creationId xmlns:a16="http://schemas.microsoft.com/office/drawing/2014/main" id="{833EA97B-75E7-4902-BD27-BF5FEFA7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3" y="6727031"/>
          <a:ext cx="1905000" cy="1897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41</xdr:row>
      <xdr:rowOff>0</xdr:rowOff>
    </xdr:from>
    <xdr:to>
      <xdr:col>18</xdr:col>
      <xdr:colOff>89694</xdr:colOff>
      <xdr:row>50</xdr:row>
      <xdr:rowOff>76199</xdr:rowOff>
    </xdr:to>
    <xdr:pic>
      <xdr:nvPicPr>
        <xdr:cNvPr id="2" name="Billede 1" descr="Se kildebilledet">
          <a:extLst>
            <a:ext uri="{FF2B5EF4-FFF2-40B4-BE49-F238E27FC236}">
              <a16:creationId xmlns:a16="http://schemas.microsoft.com/office/drawing/2014/main" id="{7C93E9A1-A1C4-49E4-BADB-FD497B73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3" y="6727031"/>
          <a:ext cx="1905000" cy="1897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360FIL\360users\Users\csla\AppData\Local\Microsoft\Windows\INetCache\Content.Outlook\MHUP05T7\Jimmy%201.%20juli%202017%20-%2031.%2012.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asky-my.sharepoint.com/personal/figr_foa_dk/Documents/OK21;%20Beregninger/Dagplejep&#230;dagoger/2_Dagplejep&#230;dagoger%20vs.%20p&#230;dagoger_l&#248;nindeks%20og%20anciennit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4.88"/>
      <sheetName val="1.4.89"/>
      <sheetName val="1.4.90"/>
      <sheetName val="1.4.91"/>
      <sheetName val="1.4.92"/>
      <sheetName val="1.4.93"/>
      <sheetName val="1.4.94"/>
      <sheetName val="1.4.95"/>
      <sheetName val="1.4.96"/>
      <sheetName val="1.10.96"/>
      <sheetName val="1.4.97"/>
      <sheetName val="1.10.97"/>
      <sheetName val="1.4.98"/>
      <sheetName val="1.10.98"/>
      <sheetName val="1.4.99"/>
      <sheetName val="1.4.00"/>
      <sheetName val="1.4.01"/>
      <sheetName val="1.10.01"/>
      <sheetName val="1.4.02"/>
      <sheetName val="1.4.03"/>
      <sheetName val="1.8.03"/>
      <sheetName val="1.10.03"/>
      <sheetName val="1.4.04"/>
      <sheetName val="1.8.04"/>
      <sheetName val="1.10.04"/>
      <sheetName val="1.4.05"/>
      <sheetName val="1.1.06"/>
      <sheetName val="1.10.06"/>
      <sheetName val="1.4.07"/>
      <sheetName val="1.10.07"/>
      <sheetName val="1.4.08"/>
      <sheetName val="1.10.08"/>
      <sheetName val="1.4.09"/>
      <sheetName val="1.10.09"/>
      <sheetName val="1.1.12"/>
      <sheetName val="1.10.12"/>
      <sheetName val="1.4.13"/>
      <sheetName val="1.10.13"/>
      <sheetName val="1.1.14"/>
      <sheetName val="1.10.14"/>
      <sheetName val="1.4.10"/>
      <sheetName val="1.4.15"/>
      <sheetName val="1.10.15"/>
      <sheetName val="1.1.16"/>
      <sheetName val="1.10.16"/>
      <sheetName val="1.1.17"/>
      <sheetName val="1.10.17"/>
      <sheetName val="1.4.18"/>
      <sheetName val="1.10.18"/>
      <sheetName val="1.4.19"/>
      <sheetName val="1.10.19"/>
      <sheetName val="1.1.20"/>
      <sheetName val="1.4.20"/>
      <sheetName val="1.10.20"/>
      <sheetName val="1.4.21"/>
      <sheetName val="1.10.21"/>
      <sheetName val="1.4.22"/>
      <sheetName val="1.10.22"/>
      <sheetName val="1.4.23"/>
      <sheetName val="Beregningsark"/>
      <sheetName val="renteberegning"/>
      <sheetName val="Udskrivningsark"/>
      <sheetName val="Ark2"/>
      <sheetName val="Ar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M2">
            <v>0.95</v>
          </cell>
        </row>
      </sheetData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gpl.pæd indeks, løn_antal"/>
      <sheetName val="pædagoger indeks, løn_antal"/>
      <sheetName val="Anciennitet 2008-2020"/>
      <sheetName val="SBG21_Dagpl.pæd. detaljeret"/>
      <sheetName val="Ark3"/>
      <sheetName val="Ark8"/>
      <sheetName val="Ark7"/>
      <sheetName val="SBG21_II_Dagpl.pæd. detalj."/>
      <sheetName val="Samlet løn-&gt;løntrin"/>
      <sheetName val="Sammenhæng anc._løn"/>
      <sheetName val="Spredn. (SBG21_II), dagpl.pæd"/>
      <sheetName val="Pædagoger, lønspr.(brutto)"/>
      <sheetName val="Dagpl.pæd, lønspr.(brutto)"/>
      <sheetName val="Ark11"/>
      <sheetName val="Spredn. (SBG21_II) Pæd. daginst"/>
      <sheetName val="Ark5"/>
      <sheetName val="Data_pæd"/>
      <sheetName val="Ark9"/>
      <sheetName val="Lønspredning, alle"/>
      <sheetName val="Grafik, anc._lønspredn."/>
      <sheetName val="Grafik, sammenlign løn_anc"/>
      <sheetName val="Ark1"/>
      <sheetName val="Ark4"/>
      <sheetName val="27-&gt;29 efter 6"/>
      <sheetName val="27-&gt;29 d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I6">
            <v>29.4</v>
          </cell>
        </row>
      </sheetData>
      <sheetData sheetId="8"/>
      <sheetData sheetId="9"/>
      <sheetData sheetId="10">
        <row r="23">
          <cell r="D23">
            <v>43.215555555555554</v>
          </cell>
        </row>
        <row r="24">
          <cell r="D24">
            <v>35.528571428571425</v>
          </cell>
        </row>
        <row r="25">
          <cell r="D25">
            <v>35.111111111111114</v>
          </cell>
        </row>
        <row r="26">
          <cell r="D26">
            <v>36.558823529411768</v>
          </cell>
        </row>
        <row r="27">
          <cell r="D27">
            <v>34.957142857142863</v>
          </cell>
        </row>
        <row r="28">
          <cell r="D28">
            <v>36.525000000000006</v>
          </cell>
        </row>
        <row r="29">
          <cell r="D29">
            <v>36.592857142857142</v>
          </cell>
        </row>
        <row r="30">
          <cell r="D30">
            <v>39.572727272727271</v>
          </cell>
        </row>
        <row r="31">
          <cell r="D31">
            <v>40.005882352941171</v>
          </cell>
        </row>
        <row r="32">
          <cell r="D32">
            <v>42.962499999999991</v>
          </cell>
        </row>
        <row r="33">
          <cell r="D33">
            <v>39.769767441860459</v>
          </cell>
        </row>
        <row r="34">
          <cell r="D34">
            <v>41.441463414634143</v>
          </cell>
        </row>
        <row r="35">
          <cell r="D35">
            <v>41.604347826086943</v>
          </cell>
        </row>
        <row r="36">
          <cell r="D36">
            <v>42.43181818181818</v>
          </cell>
        </row>
        <row r="37">
          <cell r="D37">
            <v>46.155555555555559</v>
          </cell>
        </row>
        <row r="38">
          <cell r="D38">
            <v>51.483333333333327</v>
          </cell>
        </row>
        <row r="39">
          <cell r="D39">
            <v>44.8</v>
          </cell>
        </row>
        <row r="40">
          <cell r="D40">
            <v>46.866666666666667</v>
          </cell>
        </row>
        <row r="41">
          <cell r="D41">
            <v>47.150000000000006</v>
          </cell>
        </row>
        <row r="42">
          <cell r="D42">
            <v>47.4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98CA-AFAC-4043-8F02-AA30133EE254}">
  <dimension ref="A1:Y81"/>
  <sheetViews>
    <sheetView zoomScaleNormal="100" workbookViewId="0">
      <selection activeCell="N8" sqref="N8"/>
    </sheetView>
  </sheetViews>
  <sheetFormatPr defaultColWidth="12.6640625" defaultRowHeight="15" x14ac:dyDescent="0.3"/>
  <cols>
    <col min="1" max="1" width="13.6640625" style="24" customWidth="1"/>
    <col min="2" max="4" width="12.6640625" style="24"/>
    <col min="5" max="5" width="13.6640625" style="24" bestFit="1" customWidth="1"/>
    <col min="6" max="24" width="12.6640625" style="24"/>
    <col min="25" max="25" width="15.83203125" style="24" hidden="1" customWidth="1"/>
    <col min="26" max="16384" width="12.6640625" style="24"/>
  </cols>
  <sheetData>
    <row r="1" spans="1:25" x14ac:dyDescent="0.3">
      <c r="Y1" s="25">
        <v>1</v>
      </c>
    </row>
    <row r="2" spans="1:25" x14ac:dyDescent="0.3">
      <c r="B2" s="26" t="s">
        <v>234</v>
      </c>
    </row>
    <row r="3" spans="1:25" x14ac:dyDescent="0.3">
      <c r="B3" s="24" t="s">
        <v>287</v>
      </c>
    </row>
    <row r="4" spans="1:25" x14ac:dyDescent="0.3">
      <c r="B4" s="24" t="s">
        <v>286</v>
      </c>
    </row>
    <row r="5" spans="1:25" x14ac:dyDescent="0.3">
      <c r="B5" s="24" t="s">
        <v>237</v>
      </c>
    </row>
    <row r="6" spans="1:25" x14ac:dyDescent="0.35">
      <c r="A6" s="27"/>
      <c r="B6" s="27"/>
    </row>
    <row r="7" spans="1:25" x14ac:dyDescent="0.35">
      <c r="A7" s="28"/>
      <c r="B7" s="29" t="s">
        <v>216</v>
      </c>
      <c r="C7" s="29" t="s">
        <v>215</v>
      </c>
      <c r="D7" s="29" t="s">
        <v>214</v>
      </c>
      <c r="E7" s="29" t="s">
        <v>213</v>
      </c>
      <c r="F7" s="29" t="s">
        <v>212</v>
      </c>
      <c r="G7" s="29" t="s">
        <v>211</v>
      </c>
      <c r="H7" s="29" t="s">
        <v>210</v>
      </c>
      <c r="I7" s="29" t="s">
        <v>209</v>
      </c>
      <c r="J7" s="29" t="s">
        <v>208</v>
      </c>
      <c r="K7" s="29" t="s">
        <v>207</v>
      </c>
      <c r="L7" s="29" t="s">
        <v>206</v>
      </c>
      <c r="M7" s="29" t="s">
        <v>205</v>
      </c>
      <c r="N7" s="30" t="s">
        <v>204</v>
      </c>
      <c r="O7" s="31" t="s">
        <v>203</v>
      </c>
      <c r="P7" s="32" t="s">
        <v>201</v>
      </c>
      <c r="Q7" s="27"/>
      <c r="R7" s="27" t="s">
        <v>203</v>
      </c>
      <c r="S7" s="28" t="s">
        <v>202</v>
      </c>
      <c r="T7" s="28" t="s">
        <v>201</v>
      </c>
    </row>
    <row r="8" spans="1:25" x14ac:dyDescent="0.35">
      <c r="A8" s="28">
        <v>2025</v>
      </c>
      <c r="B8" s="33">
        <f>'2025'!E35</f>
        <v>0</v>
      </c>
      <c r="C8" s="33">
        <f>'2025'!J35</f>
        <v>0</v>
      </c>
      <c r="D8" s="24">
        <f>'2025'!O35</f>
        <v>0</v>
      </c>
      <c r="E8" s="24">
        <f>'2025'!T35</f>
        <v>0</v>
      </c>
      <c r="F8" s="24">
        <f>'2025'!Y35</f>
        <v>0</v>
      </c>
      <c r="G8" s="24">
        <f>'2025'!AD35</f>
        <v>0</v>
      </c>
      <c r="H8" s="24">
        <f>'2025'!AI35</f>
        <v>0</v>
      </c>
      <c r="I8" s="24">
        <f>'2025'!AN35</f>
        <v>0</v>
      </c>
      <c r="J8" s="24">
        <f>'2025'!AS35</f>
        <v>0</v>
      </c>
      <c r="K8" s="24">
        <f>'2025'!AX35</f>
        <v>0</v>
      </c>
      <c r="L8" s="24">
        <f>'2025'!BC35</f>
        <v>0</v>
      </c>
      <c r="M8" s="24">
        <f>'2025'!BH35</f>
        <v>0</v>
      </c>
      <c r="N8" s="34">
        <v>12</v>
      </c>
      <c r="O8" s="35">
        <f>SUM(B8:M8)</f>
        <v>0</v>
      </c>
      <c r="P8" s="36">
        <f>O8/(52/12*N8)</f>
        <v>0</v>
      </c>
      <c r="R8" s="37"/>
      <c r="S8" s="37"/>
      <c r="T8" s="28" t="str">
        <f>IF(OR(R8="",S8=""),"",R8/S8)</f>
        <v/>
      </c>
    </row>
    <row r="9" spans="1:25" x14ac:dyDescent="0.35">
      <c r="A9" s="28">
        <v>2026</v>
      </c>
      <c r="B9" s="33">
        <f>'2026'!E35</f>
        <v>0</v>
      </c>
      <c r="C9" s="33">
        <f>'2026'!J35</f>
        <v>0</v>
      </c>
      <c r="D9" s="24">
        <f>'2026'!O35</f>
        <v>0</v>
      </c>
      <c r="E9" s="24">
        <f>'2026'!T35</f>
        <v>0</v>
      </c>
      <c r="F9" s="24">
        <f>'2026'!Y35</f>
        <v>0</v>
      </c>
      <c r="G9" s="24">
        <f>'2026'!AD35</f>
        <v>0</v>
      </c>
      <c r="H9" s="24">
        <f>'2026'!AI35</f>
        <v>0</v>
      </c>
      <c r="I9" s="24">
        <f>'2026'!AN35</f>
        <v>0</v>
      </c>
      <c r="J9" s="24">
        <f>'2026'!AS35</f>
        <v>0</v>
      </c>
      <c r="K9" s="24">
        <f>'2026'!AX35</f>
        <v>0</v>
      </c>
      <c r="L9" s="24">
        <f>'2026'!BC35</f>
        <v>0</v>
      </c>
      <c r="M9" s="24">
        <f>'2026'!BH35</f>
        <v>0</v>
      </c>
      <c r="N9" s="34">
        <v>12</v>
      </c>
      <c r="O9" s="35">
        <f t="shared" ref="O9" si="0">SUM(B9:M9)/N9*12</f>
        <v>0</v>
      </c>
      <c r="P9" s="36">
        <f t="shared" ref="P9" si="1">O9/52</f>
        <v>0</v>
      </c>
      <c r="R9" s="37"/>
      <c r="S9" s="37"/>
      <c r="T9" s="28" t="str">
        <f t="shared" ref="T9" si="2">IF(OR(R9="",S9=""),"",R9/S9)</f>
        <v/>
      </c>
    </row>
    <row r="10" spans="1:25" x14ac:dyDescent="0.35">
      <c r="A10" s="28">
        <v>2027</v>
      </c>
      <c r="B10" s="33">
        <f>'2027'!E35</f>
        <v>0</v>
      </c>
      <c r="C10" s="33">
        <f>'2027'!J35</f>
        <v>0</v>
      </c>
      <c r="D10" s="24">
        <f>'2027'!O35</f>
        <v>0</v>
      </c>
      <c r="E10" s="24">
        <f>'2027'!T35</f>
        <v>0</v>
      </c>
      <c r="F10" s="24">
        <f>'2027'!Y35</f>
        <v>0</v>
      </c>
      <c r="G10" s="24">
        <f>'2027'!AD35</f>
        <v>0</v>
      </c>
      <c r="H10" s="24">
        <f>'2027'!AI35</f>
        <v>0</v>
      </c>
      <c r="I10" s="24">
        <f>'2027'!AN35</f>
        <v>0</v>
      </c>
      <c r="J10" s="24">
        <f>'2027'!AS35</f>
        <v>0</v>
      </c>
      <c r="K10" s="24">
        <f>'2027'!AX35</f>
        <v>0</v>
      </c>
      <c r="L10" s="24">
        <f>'2027'!BC35</f>
        <v>0</v>
      </c>
      <c r="M10" s="24">
        <f>'2027'!BH35</f>
        <v>0</v>
      </c>
      <c r="N10" s="34">
        <v>12</v>
      </c>
      <c r="O10" s="35">
        <f>SUM(B10:M10)/N10*12</f>
        <v>0</v>
      </c>
      <c r="P10" s="36">
        <f>O10/52</f>
        <v>0</v>
      </c>
      <c r="R10" s="37"/>
      <c r="S10" s="37"/>
      <c r="T10" s="28" t="str">
        <f>IF(OR(R10="",S10=""),"",R10/S10)</f>
        <v/>
      </c>
    </row>
    <row r="11" spans="1:25" x14ac:dyDescent="0.35">
      <c r="A11" s="28">
        <v>2028</v>
      </c>
      <c r="B11" s="33">
        <f>'2028'!E35</f>
        <v>0</v>
      </c>
      <c r="C11" s="33">
        <f>'2028'!J35</f>
        <v>0</v>
      </c>
      <c r="D11" s="38">
        <f>'2028'!O35</f>
        <v>0</v>
      </c>
      <c r="E11" s="38">
        <f>'2028'!T35</f>
        <v>0</v>
      </c>
      <c r="F11" s="38">
        <f>'2028'!Y35</f>
        <v>0</v>
      </c>
      <c r="G11" s="38">
        <f>'2028'!AD35</f>
        <v>0</v>
      </c>
      <c r="H11" s="38">
        <f>'2028'!AI35</f>
        <v>0</v>
      </c>
      <c r="I11" s="38">
        <f>'2028'!AN35</f>
        <v>0</v>
      </c>
      <c r="J11" s="38">
        <f>'2028'!AS35</f>
        <v>0</v>
      </c>
      <c r="K11" s="38">
        <f>'2028'!AX35</f>
        <v>0</v>
      </c>
      <c r="L11" s="38">
        <f>'2028'!BC35</f>
        <v>0</v>
      </c>
      <c r="M11" s="38">
        <f>'2028'!BH35</f>
        <v>0</v>
      </c>
      <c r="N11" s="34">
        <v>12</v>
      </c>
      <c r="O11" s="35">
        <f>SUM(B11:M11)/N11*12</f>
        <v>0</v>
      </c>
      <c r="P11" s="36">
        <f>O11/52</f>
        <v>0</v>
      </c>
      <c r="R11" s="37"/>
      <c r="S11" s="37"/>
      <c r="T11" s="28" t="str">
        <f>IF(OR(R11="",S11=""),"",R11/S11)</f>
        <v/>
      </c>
    </row>
    <row r="14" spans="1:25" hidden="1" x14ac:dyDescent="0.35">
      <c r="A14" s="39" t="s">
        <v>221</v>
      </c>
      <c r="N14" s="28"/>
      <c r="O14" s="28"/>
      <c r="P14" s="36"/>
      <c r="Q14" s="28"/>
      <c r="R14" s="28"/>
      <c r="S14" s="28"/>
      <c r="T14" s="28"/>
    </row>
    <row r="15" spans="1:25" hidden="1" x14ac:dyDescent="0.3"/>
    <row r="16" spans="1:25" hidden="1" x14ac:dyDescent="0.3"/>
    <row r="17" spans="1:20" hidden="1" x14ac:dyDescent="0.3"/>
    <row r="18" spans="1:20" hidden="1" x14ac:dyDescent="0.35">
      <c r="A18" s="27"/>
      <c r="B18" s="40" t="s">
        <v>218</v>
      </c>
    </row>
    <row r="19" spans="1:20" hidden="1" x14ac:dyDescent="0.35">
      <c r="A19" s="28"/>
      <c r="B19" s="28" t="s">
        <v>216</v>
      </c>
      <c r="C19" s="27" t="s">
        <v>215</v>
      </c>
      <c r="D19" s="27" t="s">
        <v>214</v>
      </c>
      <c r="E19" s="27" t="s">
        <v>213</v>
      </c>
      <c r="F19" s="27" t="s">
        <v>212</v>
      </c>
      <c r="G19" s="27" t="s">
        <v>211</v>
      </c>
      <c r="H19" s="27" t="s">
        <v>210</v>
      </c>
      <c r="I19" s="27" t="s">
        <v>209</v>
      </c>
      <c r="J19" s="27" t="s">
        <v>208</v>
      </c>
      <c r="K19" s="27" t="s">
        <v>207</v>
      </c>
      <c r="L19" s="27" t="s">
        <v>206</v>
      </c>
      <c r="M19" s="27" t="s">
        <v>205</v>
      </c>
      <c r="N19" s="30" t="s">
        <v>204</v>
      </c>
      <c r="O19" s="31" t="s">
        <v>203</v>
      </c>
      <c r="P19" s="32" t="s">
        <v>201</v>
      </c>
      <c r="Q19" s="27"/>
      <c r="R19" s="27" t="s">
        <v>203</v>
      </c>
      <c r="S19" s="28" t="s">
        <v>202</v>
      </c>
      <c r="T19" s="28" t="s">
        <v>201</v>
      </c>
    </row>
    <row r="20" spans="1:20" hidden="1" x14ac:dyDescent="0.35">
      <c r="A20" s="28">
        <v>2012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>
        <v>12</v>
      </c>
      <c r="O20" s="35">
        <f t="shared" ref="O20:O32" si="3">SUM(B20:M20)/N20*12</f>
        <v>0</v>
      </c>
      <c r="P20" s="36">
        <f t="shared" ref="P20:P32" si="4">O20/52</f>
        <v>0</v>
      </c>
      <c r="Q20" s="28"/>
      <c r="R20" s="28"/>
      <c r="S20" s="28"/>
      <c r="T20" s="28"/>
    </row>
    <row r="21" spans="1:20" hidden="1" x14ac:dyDescent="0.35">
      <c r="A21" s="28">
        <v>2013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>
        <v>12</v>
      </c>
      <c r="O21" s="35">
        <f t="shared" si="3"/>
        <v>0</v>
      </c>
      <c r="P21" s="36">
        <f t="shared" si="4"/>
        <v>0</v>
      </c>
      <c r="Q21" s="28"/>
      <c r="R21" s="28"/>
      <c r="S21" s="28"/>
      <c r="T21" s="28"/>
    </row>
    <row r="22" spans="1:20" hidden="1" x14ac:dyDescent="0.35">
      <c r="A22" s="28">
        <v>2014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>
        <v>12</v>
      </c>
      <c r="O22" s="35">
        <f t="shared" si="3"/>
        <v>0</v>
      </c>
      <c r="P22" s="36">
        <f t="shared" si="4"/>
        <v>0</v>
      </c>
      <c r="Q22" s="28"/>
      <c r="R22" s="28"/>
      <c r="S22" s="28"/>
      <c r="T22" s="41"/>
    </row>
    <row r="23" spans="1:20" hidden="1" x14ac:dyDescent="0.35">
      <c r="A23" s="28">
        <v>2015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>
        <v>12</v>
      </c>
      <c r="O23" s="35">
        <f t="shared" si="3"/>
        <v>0</v>
      </c>
      <c r="P23" s="36">
        <f t="shared" si="4"/>
        <v>0</v>
      </c>
      <c r="Q23" s="28"/>
      <c r="R23" s="28"/>
      <c r="S23" s="42"/>
      <c r="T23" s="41"/>
    </row>
    <row r="24" spans="1:20" hidden="1" x14ac:dyDescent="0.35">
      <c r="A24" s="28">
        <v>2016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>
        <v>12</v>
      </c>
      <c r="O24" s="35">
        <f t="shared" si="3"/>
        <v>0</v>
      </c>
      <c r="P24" s="36">
        <f t="shared" si="4"/>
        <v>0</v>
      </c>
      <c r="Q24" s="28"/>
      <c r="R24" s="28"/>
      <c r="S24" s="42"/>
      <c r="T24" s="41"/>
    </row>
    <row r="25" spans="1:20" hidden="1" x14ac:dyDescent="0.35">
      <c r="A25" s="28">
        <v>2017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>
        <v>12</v>
      </c>
      <c r="O25" s="35">
        <f t="shared" si="3"/>
        <v>0</v>
      </c>
      <c r="P25" s="36">
        <f t="shared" si="4"/>
        <v>0</v>
      </c>
      <c r="Q25" s="28"/>
      <c r="R25" s="28"/>
      <c r="S25" s="42"/>
      <c r="T25" s="28"/>
    </row>
    <row r="26" spans="1:20" hidden="1" x14ac:dyDescent="0.35">
      <c r="A26" s="28">
        <v>2018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>
        <v>12</v>
      </c>
      <c r="O26" s="35">
        <f t="shared" si="3"/>
        <v>0</v>
      </c>
      <c r="P26" s="36">
        <f t="shared" si="4"/>
        <v>0</v>
      </c>
      <c r="Q26" s="28"/>
      <c r="R26" s="28"/>
      <c r="S26" s="42"/>
      <c r="T26" s="28"/>
    </row>
    <row r="27" spans="1:20" hidden="1" x14ac:dyDescent="0.35">
      <c r="A27" s="28">
        <v>2019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>
        <v>12</v>
      </c>
      <c r="O27" s="35">
        <f t="shared" si="3"/>
        <v>0</v>
      </c>
      <c r="P27" s="36">
        <f t="shared" si="4"/>
        <v>0</v>
      </c>
      <c r="Q27" s="28"/>
      <c r="R27" s="28"/>
      <c r="S27" s="42"/>
    </row>
    <row r="28" spans="1:20" hidden="1" x14ac:dyDescent="0.35">
      <c r="A28" s="28">
        <v>2020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>
        <v>12</v>
      </c>
      <c r="O28" s="35">
        <f t="shared" si="3"/>
        <v>0</v>
      </c>
      <c r="P28" s="36">
        <f t="shared" si="4"/>
        <v>0</v>
      </c>
    </row>
    <row r="29" spans="1:20" hidden="1" x14ac:dyDescent="0.35">
      <c r="A29" s="28">
        <v>2021</v>
      </c>
      <c r="N29" s="29">
        <v>12</v>
      </c>
      <c r="O29" s="35">
        <f t="shared" si="3"/>
        <v>0</v>
      </c>
      <c r="P29" s="36">
        <f t="shared" si="4"/>
        <v>0</v>
      </c>
    </row>
    <row r="30" spans="1:20" hidden="1" x14ac:dyDescent="0.35">
      <c r="A30" s="28">
        <v>2022</v>
      </c>
      <c r="N30" s="29">
        <v>12</v>
      </c>
      <c r="O30" s="35">
        <f t="shared" si="3"/>
        <v>0</v>
      </c>
      <c r="P30" s="36">
        <f t="shared" si="4"/>
        <v>0</v>
      </c>
    </row>
    <row r="31" spans="1:20" hidden="1" x14ac:dyDescent="0.35">
      <c r="A31" s="28">
        <v>2023</v>
      </c>
      <c r="N31" s="29">
        <v>12</v>
      </c>
      <c r="O31" s="35">
        <f t="shared" si="3"/>
        <v>0</v>
      </c>
      <c r="P31" s="36">
        <f t="shared" si="4"/>
        <v>0</v>
      </c>
    </row>
    <row r="32" spans="1:20" hidden="1" x14ac:dyDescent="0.35">
      <c r="A32" s="28">
        <v>2024</v>
      </c>
      <c r="N32" s="29">
        <v>12</v>
      </c>
      <c r="O32" s="35">
        <f t="shared" si="3"/>
        <v>0</v>
      </c>
      <c r="P32" s="36">
        <f t="shared" si="4"/>
        <v>0</v>
      </c>
    </row>
    <row r="33" spans="1:20" hidden="1" x14ac:dyDescent="0.3"/>
    <row r="34" spans="1:20" hidden="1" x14ac:dyDescent="0.35">
      <c r="A34" s="27"/>
      <c r="B34" s="40" t="s">
        <v>217</v>
      </c>
      <c r="C34" s="43"/>
    </row>
    <row r="35" spans="1:20" hidden="1" x14ac:dyDescent="0.35">
      <c r="A35" s="28"/>
      <c r="B35" s="28" t="s">
        <v>216</v>
      </c>
      <c r="C35" s="27" t="s">
        <v>215</v>
      </c>
      <c r="D35" s="27" t="s">
        <v>214</v>
      </c>
      <c r="E35" s="27" t="s">
        <v>213</v>
      </c>
      <c r="F35" s="27" t="s">
        <v>212</v>
      </c>
      <c r="G35" s="27" t="s">
        <v>211</v>
      </c>
      <c r="H35" s="27" t="s">
        <v>210</v>
      </c>
      <c r="I35" s="27" t="s">
        <v>209</v>
      </c>
      <c r="J35" s="27" t="s">
        <v>208</v>
      </c>
      <c r="K35" s="27" t="s">
        <v>207</v>
      </c>
      <c r="L35" s="27" t="s">
        <v>206</v>
      </c>
      <c r="M35" s="27" t="s">
        <v>205</v>
      </c>
      <c r="N35" s="30" t="s">
        <v>204</v>
      </c>
      <c r="O35" s="31" t="s">
        <v>203</v>
      </c>
      <c r="P35" s="32" t="s">
        <v>201</v>
      </c>
      <c r="Q35" s="27"/>
      <c r="R35" s="27" t="s">
        <v>203</v>
      </c>
      <c r="S35" s="28" t="s">
        <v>202</v>
      </c>
      <c r="T35" s="28" t="s">
        <v>201</v>
      </c>
    </row>
    <row r="36" spans="1:20" hidden="1" x14ac:dyDescent="0.35">
      <c r="A36" s="28">
        <v>2012</v>
      </c>
      <c r="B36" s="28">
        <v>60</v>
      </c>
      <c r="C36" s="28">
        <v>50</v>
      </c>
      <c r="D36" s="28">
        <v>40</v>
      </c>
      <c r="E36" s="28">
        <v>50</v>
      </c>
      <c r="F36" s="28">
        <v>50</v>
      </c>
      <c r="G36" s="28">
        <v>60</v>
      </c>
      <c r="H36" s="28">
        <v>20</v>
      </c>
      <c r="I36" s="28">
        <v>60</v>
      </c>
      <c r="J36" s="28">
        <v>80</v>
      </c>
      <c r="K36" s="28">
        <v>90</v>
      </c>
      <c r="L36" s="28">
        <v>10</v>
      </c>
      <c r="M36" s="28">
        <v>10</v>
      </c>
      <c r="N36" s="29">
        <v>12</v>
      </c>
      <c r="O36" s="35">
        <f t="shared" ref="O36:O48" si="5">SUM(B36:M36)/N36*12</f>
        <v>580</v>
      </c>
      <c r="P36" s="36">
        <f t="shared" ref="P36:P48" si="6">O36/52</f>
        <v>11.153846153846153</v>
      </c>
      <c r="Q36" s="28"/>
      <c r="R36" s="28"/>
      <c r="S36" s="28"/>
      <c r="T36" s="28"/>
    </row>
    <row r="37" spans="1:20" hidden="1" x14ac:dyDescent="0.35">
      <c r="A37" s="28">
        <v>2013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>
        <v>12</v>
      </c>
      <c r="O37" s="35">
        <f t="shared" si="5"/>
        <v>0</v>
      </c>
      <c r="P37" s="36">
        <f t="shared" si="6"/>
        <v>0</v>
      </c>
      <c r="Q37" s="28"/>
      <c r="R37" s="28"/>
      <c r="S37" s="28"/>
      <c r="T37" s="28"/>
    </row>
    <row r="38" spans="1:20" hidden="1" x14ac:dyDescent="0.35">
      <c r="A38" s="28">
        <v>2014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9">
        <v>12</v>
      </c>
      <c r="O38" s="35">
        <f t="shared" si="5"/>
        <v>0</v>
      </c>
      <c r="P38" s="36">
        <f t="shared" si="6"/>
        <v>0</v>
      </c>
      <c r="Q38" s="28"/>
      <c r="R38" s="28"/>
      <c r="S38" s="28"/>
      <c r="T38" s="41"/>
    </row>
    <row r="39" spans="1:20" hidden="1" x14ac:dyDescent="0.35">
      <c r="A39" s="28">
        <v>2015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>
        <v>12</v>
      </c>
      <c r="O39" s="35">
        <f t="shared" si="5"/>
        <v>0</v>
      </c>
      <c r="P39" s="36">
        <f t="shared" si="6"/>
        <v>0</v>
      </c>
      <c r="Q39" s="28"/>
      <c r="R39" s="28"/>
      <c r="S39" s="42"/>
      <c r="T39" s="41"/>
    </row>
    <row r="40" spans="1:20" hidden="1" x14ac:dyDescent="0.35">
      <c r="A40" s="28">
        <v>2016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>
        <v>12</v>
      </c>
      <c r="O40" s="35">
        <f t="shared" si="5"/>
        <v>0</v>
      </c>
      <c r="P40" s="36">
        <f t="shared" si="6"/>
        <v>0</v>
      </c>
      <c r="Q40" s="28"/>
      <c r="R40" s="28"/>
      <c r="S40" s="42"/>
      <c r="T40" s="41"/>
    </row>
    <row r="41" spans="1:20" hidden="1" x14ac:dyDescent="0.35">
      <c r="A41" s="28">
        <v>2017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>
        <v>12</v>
      </c>
      <c r="O41" s="35">
        <f t="shared" si="5"/>
        <v>0</v>
      </c>
      <c r="P41" s="36">
        <f t="shared" si="6"/>
        <v>0</v>
      </c>
      <c r="Q41" s="28"/>
      <c r="R41" s="28"/>
      <c r="S41" s="42"/>
      <c r="T41" s="28"/>
    </row>
    <row r="42" spans="1:20" hidden="1" x14ac:dyDescent="0.35">
      <c r="A42" s="28">
        <v>2018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>
        <v>12</v>
      </c>
      <c r="O42" s="35">
        <f t="shared" si="5"/>
        <v>0</v>
      </c>
      <c r="P42" s="36">
        <f t="shared" si="6"/>
        <v>0</v>
      </c>
      <c r="Q42" s="28"/>
      <c r="R42" s="28"/>
      <c r="S42" s="42"/>
      <c r="T42" s="28"/>
    </row>
    <row r="43" spans="1:20" hidden="1" x14ac:dyDescent="0.35">
      <c r="A43" s="28">
        <v>2019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9">
        <v>12</v>
      </c>
      <c r="O43" s="35">
        <f t="shared" si="5"/>
        <v>0</v>
      </c>
      <c r="P43" s="36">
        <f t="shared" si="6"/>
        <v>0</v>
      </c>
      <c r="Q43" s="28"/>
      <c r="R43" s="28"/>
      <c r="S43" s="42"/>
    </row>
    <row r="44" spans="1:20" hidden="1" x14ac:dyDescent="0.35">
      <c r="A44" s="28">
        <v>2020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9">
        <v>12</v>
      </c>
      <c r="O44" s="35">
        <f t="shared" si="5"/>
        <v>0</v>
      </c>
      <c r="P44" s="36">
        <f t="shared" si="6"/>
        <v>0</v>
      </c>
    </row>
    <row r="45" spans="1:20" hidden="1" x14ac:dyDescent="0.35">
      <c r="A45" s="28">
        <v>2021</v>
      </c>
      <c r="N45" s="29">
        <v>12</v>
      </c>
      <c r="O45" s="35">
        <f t="shared" si="5"/>
        <v>0</v>
      </c>
      <c r="P45" s="36">
        <f t="shared" si="6"/>
        <v>0</v>
      </c>
    </row>
    <row r="46" spans="1:20" hidden="1" x14ac:dyDescent="0.35">
      <c r="A46" s="28">
        <v>2022</v>
      </c>
      <c r="N46" s="29">
        <v>12</v>
      </c>
      <c r="O46" s="35">
        <f t="shared" si="5"/>
        <v>0</v>
      </c>
      <c r="P46" s="36">
        <f t="shared" si="6"/>
        <v>0</v>
      </c>
    </row>
    <row r="47" spans="1:20" hidden="1" x14ac:dyDescent="0.35">
      <c r="A47" s="28">
        <v>2023</v>
      </c>
      <c r="N47" s="29">
        <v>12</v>
      </c>
      <c r="O47" s="35">
        <f t="shared" si="5"/>
        <v>0</v>
      </c>
      <c r="P47" s="36">
        <f t="shared" si="6"/>
        <v>0</v>
      </c>
    </row>
    <row r="48" spans="1:20" hidden="1" x14ac:dyDescent="0.35">
      <c r="A48" s="28">
        <v>2024</v>
      </c>
      <c r="N48" s="29">
        <v>12</v>
      </c>
      <c r="O48" s="35">
        <f t="shared" si="5"/>
        <v>0</v>
      </c>
      <c r="P48" s="36">
        <f t="shared" si="6"/>
        <v>0</v>
      </c>
    </row>
    <row r="49" spans="1:20" hidden="1" x14ac:dyDescent="0.3"/>
    <row r="50" spans="1:20" hidden="1" x14ac:dyDescent="0.3"/>
    <row r="51" spans="1:20" hidden="1" x14ac:dyDescent="0.35">
      <c r="A51" s="27"/>
      <c r="B51" s="40" t="s">
        <v>220</v>
      </c>
    </row>
    <row r="52" spans="1:20" hidden="1" x14ac:dyDescent="0.35">
      <c r="A52" s="28"/>
      <c r="B52" s="28" t="s">
        <v>216</v>
      </c>
      <c r="C52" s="27" t="s">
        <v>215</v>
      </c>
      <c r="D52" s="27" t="s">
        <v>214</v>
      </c>
      <c r="E52" s="27" t="s">
        <v>213</v>
      </c>
      <c r="F52" s="27" t="s">
        <v>212</v>
      </c>
      <c r="G52" s="27" t="s">
        <v>211</v>
      </c>
      <c r="H52" s="27" t="s">
        <v>210</v>
      </c>
      <c r="I52" s="27" t="s">
        <v>209</v>
      </c>
      <c r="J52" s="27" t="s">
        <v>208</v>
      </c>
      <c r="K52" s="27" t="s">
        <v>207</v>
      </c>
      <c r="L52" s="27" t="s">
        <v>206</v>
      </c>
      <c r="M52" s="27" t="s">
        <v>205</v>
      </c>
      <c r="N52" s="30" t="s">
        <v>204</v>
      </c>
      <c r="O52" s="31" t="s">
        <v>203</v>
      </c>
      <c r="P52" s="32" t="s">
        <v>201</v>
      </c>
      <c r="Q52" s="27"/>
      <c r="R52" s="27" t="s">
        <v>203</v>
      </c>
      <c r="S52" s="28" t="s">
        <v>202</v>
      </c>
      <c r="T52" s="28" t="s">
        <v>201</v>
      </c>
    </row>
    <row r="53" spans="1:20" hidden="1" x14ac:dyDescent="0.35">
      <c r="A53" s="28">
        <v>2012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9">
        <v>12</v>
      </c>
      <c r="O53" s="35">
        <f t="shared" ref="O53:O65" si="7">SUM(B53:M53)/N53*12</f>
        <v>0</v>
      </c>
      <c r="P53" s="36">
        <f t="shared" ref="P53:P65" si="8">O53/52</f>
        <v>0</v>
      </c>
      <c r="Q53" s="28"/>
      <c r="R53" s="28"/>
      <c r="S53" s="28"/>
      <c r="T53" s="28"/>
    </row>
    <row r="54" spans="1:20" hidden="1" x14ac:dyDescent="0.35">
      <c r="A54" s="28">
        <v>2013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9">
        <v>12</v>
      </c>
      <c r="O54" s="35">
        <f t="shared" si="7"/>
        <v>0</v>
      </c>
      <c r="P54" s="36">
        <f t="shared" si="8"/>
        <v>0</v>
      </c>
      <c r="Q54" s="28"/>
      <c r="R54" s="28"/>
      <c r="S54" s="28"/>
      <c r="T54" s="28"/>
    </row>
    <row r="55" spans="1:20" hidden="1" x14ac:dyDescent="0.35">
      <c r="A55" s="28">
        <v>2014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>
        <v>12</v>
      </c>
      <c r="O55" s="35">
        <f t="shared" si="7"/>
        <v>0</v>
      </c>
      <c r="P55" s="36">
        <f t="shared" si="8"/>
        <v>0</v>
      </c>
      <c r="Q55" s="28"/>
      <c r="R55" s="28"/>
      <c r="S55" s="28"/>
      <c r="T55" s="41"/>
    </row>
    <row r="56" spans="1:20" hidden="1" x14ac:dyDescent="0.35">
      <c r="A56" s="28">
        <v>2015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>
        <v>12</v>
      </c>
      <c r="O56" s="35">
        <f t="shared" si="7"/>
        <v>0</v>
      </c>
      <c r="P56" s="36">
        <f t="shared" si="8"/>
        <v>0</v>
      </c>
      <c r="Q56" s="28"/>
      <c r="R56" s="28"/>
      <c r="S56" s="42"/>
      <c r="T56" s="41"/>
    </row>
    <row r="57" spans="1:20" hidden="1" x14ac:dyDescent="0.35">
      <c r="A57" s="28">
        <v>2016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9">
        <v>12</v>
      </c>
      <c r="O57" s="35">
        <f t="shared" si="7"/>
        <v>0</v>
      </c>
      <c r="P57" s="36">
        <f t="shared" si="8"/>
        <v>0</v>
      </c>
      <c r="Q57" s="28"/>
      <c r="R57" s="28"/>
      <c r="S57" s="42"/>
      <c r="T57" s="41"/>
    </row>
    <row r="58" spans="1:20" hidden="1" x14ac:dyDescent="0.35">
      <c r="A58" s="28">
        <v>2017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9">
        <v>12</v>
      </c>
      <c r="O58" s="35">
        <f t="shared" si="7"/>
        <v>0</v>
      </c>
      <c r="P58" s="36">
        <f t="shared" si="8"/>
        <v>0</v>
      </c>
      <c r="Q58" s="28"/>
      <c r="R58" s="28"/>
      <c r="S58" s="42"/>
      <c r="T58" s="28"/>
    </row>
    <row r="59" spans="1:20" hidden="1" x14ac:dyDescent="0.35">
      <c r="A59" s="28">
        <v>2018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>
        <v>12</v>
      </c>
      <c r="O59" s="35">
        <f t="shared" si="7"/>
        <v>0</v>
      </c>
      <c r="P59" s="36">
        <f t="shared" si="8"/>
        <v>0</v>
      </c>
      <c r="Q59" s="28"/>
      <c r="R59" s="28"/>
      <c r="S59" s="42"/>
      <c r="T59" s="28"/>
    </row>
    <row r="60" spans="1:20" hidden="1" x14ac:dyDescent="0.35">
      <c r="A60" s="28">
        <v>2019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9">
        <v>12</v>
      </c>
      <c r="O60" s="35">
        <f t="shared" si="7"/>
        <v>0</v>
      </c>
      <c r="P60" s="36">
        <f t="shared" si="8"/>
        <v>0</v>
      </c>
      <c r="Q60" s="28"/>
      <c r="R60" s="28"/>
      <c r="S60" s="42"/>
    </row>
    <row r="61" spans="1:20" hidden="1" x14ac:dyDescent="0.35">
      <c r="A61" s="28">
        <v>2020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9">
        <v>12</v>
      </c>
      <c r="O61" s="35">
        <f t="shared" si="7"/>
        <v>0</v>
      </c>
      <c r="P61" s="36">
        <f t="shared" si="8"/>
        <v>0</v>
      </c>
    </row>
    <row r="62" spans="1:20" hidden="1" x14ac:dyDescent="0.35">
      <c r="A62" s="28">
        <v>2021</v>
      </c>
      <c r="N62" s="29">
        <v>12</v>
      </c>
      <c r="O62" s="35">
        <f t="shared" si="7"/>
        <v>0</v>
      </c>
      <c r="P62" s="36">
        <f t="shared" si="8"/>
        <v>0</v>
      </c>
    </row>
    <row r="63" spans="1:20" hidden="1" x14ac:dyDescent="0.35">
      <c r="A63" s="28">
        <v>2022</v>
      </c>
      <c r="N63" s="29">
        <v>12</v>
      </c>
      <c r="O63" s="35">
        <f t="shared" si="7"/>
        <v>0</v>
      </c>
      <c r="P63" s="36">
        <f t="shared" si="8"/>
        <v>0</v>
      </c>
    </row>
    <row r="64" spans="1:20" hidden="1" x14ac:dyDescent="0.35">
      <c r="A64" s="28">
        <v>2023</v>
      </c>
      <c r="N64" s="29">
        <v>12</v>
      </c>
      <c r="O64" s="35">
        <f t="shared" si="7"/>
        <v>0</v>
      </c>
      <c r="P64" s="36">
        <f t="shared" si="8"/>
        <v>0</v>
      </c>
    </row>
    <row r="65" spans="1:20" hidden="1" x14ac:dyDescent="0.35">
      <c r="A65" s="28">
        <v>2024</v>
      </c>
      <c r="N65" s="29">
        <v>12</v>
      </c>
      <c r="O65" s="35">
        <f t="shared" si="7"/>
        <v>0</v>
      </c>
      <c r="P65" s="36">
        <f t="shared" si="8"/>
        <v>0</v>
      </c>
    </row>
    <row r="66" spans="1:20" hidden="1" x14ac:dyDescent="0.3"/>
    <row r="67" spans="1:20" hidden="1" x14ac:dyDescent="0.35">
      <c r="A67" s="27"/>
      <c r="B67" s="40" t="s">
        <v>219</v>
      </c>
    </row>
    <row r="68" spans="1:20" hidden="1" x14ac:dyDescent="0.35">
      <c r="A68" s="28"/>
      <c r="B68" s="28" t="s">
        <v>216</v>
      </c>
      <c r="C68" s="27" t="s">
        <v>215</v>
      </c>
      <c r="D68" s="27" t="s">
        <v>214</v>
      </c>
      <c r="E68" s="27" t="s">
        <v>213</v>
      </c>
      <c r="F68" s="27" t="s">
        <v>212</v>
      </c>
      <c r="G68" s="27" t="s">
        <v>211</v>
      </c>
      <c r="H68" s="27" t="s">
        <v>210</v>
      </c>
      <c r="I68" s="27" t="s">
        <v>209</v>
      </c>
      <c r="J68" s="27" t="s">
        <v>208</v>
      </c>
      <c r="K68" s="27" t="s">
        <v>207</v>
      </c>
      <c r="L68" s="27" t="s">
        <v>206</v>
      </c>
      <c r="M68" s="27" t="s">
        <v>205</v>
      </c>
      <c r="N68" s="30" t="s">
        <v>204</v>
      </c>
      <c r="O68" s="31" t="s">
        <v>203</v>
      </c>
      <c r="P68" s="32" t="s">
        <v>201</v>
      </c>
      <c r="Q68" s="27"/>
      <c r="R68" s="27" t="s">
        <v>203</v>
      </c>
      <c r="S68" s="28" t="s">
        <v>202</v>
      </c>
      <c r="T68" s="28" t="s">
        <v>201</v>
      </c>
    </row>
    <row r="69" spans="1:20" hidden="1" x14ac:dyDescent="0.35">
      <c r="A69" s="28">
        <v>2012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9">
        <v>12</v>
      </c>
      <c r="O69" s="35">
        <f t="shared" ref="O69:O81" si="9">SUM(B69:M69)/N69*12</f>
        <v>0</v>
      </c>
      <c r="P69" s="36">
        <f t="shared" ref="P69:P81" si="10">O69/52</f>
        <v>0</v>
      </c>
      <c r="Q69" s="28"/>
      <c r="R69" s="28"/>
      <c r="S69" s="28"/>
      <c r="T69" s="28"/>
    </row>
    <row r="70" spans="1:20" hidden="1" x14ac:dyDescent="0.35">
      <c r="A70" s="28">
        <v>2013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9">
        <v>12</v>
      </c>
      <c r="O70" s="35">
        <f t="shared" si="9"/>
        <v>0</v>
      </c>
      <c r="P70" s="36">
        <f t="shared" si="10"/>
        <v>0</v>
      </c>
      <c r="Q70" s="28"/>
      <c r="R70" s="28"/>
      <c r="S70" s="28"/>
      <c r="T70" s="28"/>
    </row>
    <row r="71" spans="1:20" hidden="1" x14ac:dyDescent="0.35">
      <c r="A71" s="28">
        <v>2014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9">
        <v>12</v>
      </c>
      <c r="O71" s="35">
        <f t="shared" si="9"/>
        <v>0</v>
      </c>
      <c r="P71" s="36">
        <f t="shared" si="10"/>
        <v>0</v>
      </c>
      <c r="Q71" s="28"/>
      <c r="R71" s="28"/>
      <c r="S71" s="28"/>
      <c r="T71" s="41"/>
    </row>
    <row r="72" spans="1:20" hidden="1" x14ac:dyDescent="0.35">
      <c r="A72" s="28">
        <v>2015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9">
        <v>12</v>
      </c>
      <c r="O72" s="35">
        <f t="shared" si="9"/>
        <v>0</v>
      </c>
      <c r="P72" s="36">
        <f t="shared" si="10"/>
        <v>0</v>
      </c>
      <c r="Q72" s="28"/>
      <c r="R72" s="28"/>
      <c r="S72" s="42"/>
      <c r="T72" s="41"/>
    </row>
    <row r="73" spans="1:20" hidden="1" x14ac:dyDescent="0.35">
      <c r="A73" s="28">
        <v>2016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9">
        <v>12</v>
      </c>
      <c r="O73" s="35">
        <f t="shared" si="9"/>
        <v>0</v>
      </c>
      <c r="P73" s="36">
        <f t="shared" si="10"/>
        <v>0</v>
      </c>
      <c r="Q73" s="28"/>
      <c r="R73" s="28"/>
      <c r="S73" s="42"/>
      <c r="T73" s="41"/>
    </row>
    <row r="74" spans="1:20" hidden="1" x14ac:dyDescent="0.35">
      <c r="A74" s="28">
        <v>2017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9">
        <v>12</v>
      </c>
      <c r="O74" s="35">
        <f t="shared" si="9"/>
        <v>0</v>
      </c>
      <c r="P74" s="36">
        <f t="shared" si="10"/>
        <v>0</v>
      </c>
      <c r="Q74" s="28"/>
      <c r="R74" s="28"/>
      <c r="S74" s="42"/>
      <c r="T74" s="28"/>
    </row>
    <row r="75" spans="1:20" hidden="1" x14ac:dyDescent="0.35">
      <c r="A75" s="28">
        <v>2018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9">
        <v>12</v>
      </c>
      <c r="O75" s="35">
        <f t="shared" si="9"/>
        <v>0</v>
      </c>
      <c r="P75" s="36">
        <f t="shared" si="10"/>
        <v>0</v>
      </c>
      <c r="Q75" s="28"/>
      <c r="R75" s="28"/>
      <c r="S75" s="42"/>
      <c r="T75" s="28"/>
    </row>
    <row r="76" spans="1:20" hidden="1" x14ac:dyDescent="0.35">
      <c r="A76" s="28">
        <v>2019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9">
        <v>12</v>
      </c>
      <c r="O76" s="35">
        <f t="shared" si="9"/>
        <v>0</v>
      </c>
      <c r="P76" s="36">
        <f t="shared" si="10"/>
        <v>0</v>
      </c>
      <c r="Q76" s="28"/>
      <c r="R76" s="28"/>
      <c r="S76" s="42"/>
    </row>
    <row r="77" spans="1:20" hidden="1" x14ac:dyDescent="0.35">
      <c r="A77" s="28">
        <v>2020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9">
        <v>12</v>
      </c>
      <c r="O77" s="35">
        <f t="shared" si="9"/>
        <v>0</v>
      </c>
      <c r="P77" s="36">
        <f t="shared" si="10"/>
        <v>0</v>
      </c>
    </row>
    <row r="78" spans="1:20" hidden="1" x14ac:dyDescent="0.35">
      <c r="A78" s="28">
        <v>2021</v>
      </c>
      <c r="N78" s="29">
        <v>12</v>
      </c>
      <c r="O78" s="35">
        <f t="shared" si="9"/>
        <v>0</v>
      </c>
      <c r="P78" s="36">
        <f t="shared" si="10"/>
        <v>0</v>
      </c>
    </row>
    <row r="79" spans="1:20" hidden="1" x14ac:dyDescent="0.35">
      <c r="A79" s="28">
        <v>2022</v>
      </c>
      <c r="N79" s="29">
        <v>12</v>
      </c>
      <c r="O79" s="35">
        <f t="shared" si="9"/>
        <v>0</v>
      </c>
      <c r="P79" s="36">
        <f t="shared" si="10"/>
        <v>0</v>
      </c>
    </row>
    <row r="80" spans="1:20" hidden="1" x14ac:dyDescent="0.35">
      <c r="A80" s="28">
        <v>2023</v>
      </c>
      <c r="N80" s="29">
        <v>12</v>
      </c>
      <c r="O80" s="35">
        <f t="shared" si="9"/>
        <v>0</v>
      </c>
      <c r="P80" s="36">
        <f t="shared" si="10"/>
        <v>0</v>
      </c>
    </row>
    <row r="81" spans="1:16" hidden="1" x14ac:dyDescent="0.35">
      <c r="A81" s="28">
        <v>2024</v>
      </c>
      <c r="N81" s="29">
        <v>12</v>
      </c>
      <c r="O81" s="35">
        <f t="shared" si="9"/>
        <v>0</v>
      </c>
      <c r="P81" s="36">
        <f t="shared" si="10"/>
        <v>0</v>
      </c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0936-C089-4A49-B31F-86E4C00F169E}">
  <sheetPr>
    <pageSetUpPr fitToPage="1"/>
  </sheetPr>
  <dimension ref="A1:BH56"/>
  <sheetViews>
    <sheetView showGridLines="0" tabSelected="1" zoomScaleNormal="100" workbookViewId="0">
      <selection activeCell="C3" sqref="C3"/>
    </sheetView>
  </sheetViews>
  <sheetFormatPr defaultColWidth="7.6640625" defaultRowHeight="15.95" customHeight="1" x14ac:dyDescent="0.3"/>
  <cols>
    <col min="1" max="1" width="8.5" bestFit="1" customWidth="1"/>
    <col min="2" max="2" width="19.1640625" bestFit="1" customWidth="1"/>
    <col min="7" max="7" width="19.1640625" bestFit="1" customWidth="1"/>
    <col min="12" max="12" width="19.1640625" bestFit="1" customWidth="1"/>
    <col min="16" max="16" width="7.83203125" customWidth="1"/>
    <col min="17" max="17" width="19.83203125" customWidth="1"/>
    <col min="22" max="22" width="19.1640625" bestFit="1" customWidth="1"/>
    <col min="27" max="27" width="19.1640625" bestFit="1" customWidth="1"/>
    <col min="32" max="32" width="19.1640625" bestFit="1" customWidth="1"/>
    <col min="37" max="37" width="19.1640625" bestFit="1" customWidth="1"/>
    <col min="42" max="42" width="18.5" bestFit="1" customWidth="1"/>
    <col min="47" max="47" width="18.5" bestFit="1" customWidth="1"/>
    <col min="52" max="52" width="19.1640625" bestFit="1" customWidth="1"/>
    <col min="57" max="57" width="19.1640625" bestFit="1" customWidth="1"/>
  </cols>
  <sheetData>
    <row r="1" spans="1:60" s="19" customFormat="1" ht="15" x14ac:dyDescent="0.3">
      <c r="A1" s="44" t="s">
        <v>238</v>
      </c>
      <c r="B1" s="45"/>
      <c r="C1" s="45"/>
      <c r="D1" s="45"/>
      <c r="E1" s="45"/>
      <c r="F1" s="44" t="s">
        <v>239</v>
      </c>
      <c r="G1" s="45"/>
      <c r="H1" s="45"/>
      <c r="I1" s="45"/>
      <c r="J1" s="45"/>
      <c r="K1" s="44" t="s">
        <v>240</v>
      </c>
      <c r="L1" s="45"/>
      <c r="M1" s="45"/>
      <c r="N1" s="45"/>
      <c r="O1" s="45"/>
      <c r="P1" s="44" t="s">
        <v>241</v>
      </c>
      <c r="Q1" s="45"/>
      <c r="R1" s="45"/>
      <c r="S1" s="45"/>
      <c r="T1" s="45"/>
      <c r="U1" s="44" t="s">
        <v>242</v>
      </c>
      <c r="V1" s="45"/>
      <c r="W1" s="45"/>
      <c r="X1" s="45"/>
      <c r="Y1" s="45"/>
      <c r="Z1" s="44" t="s">
        <v>243</v>
      </c>
      <c r="AA1" s="45"/>
      <c r="AB1" s="45"/>
      <c r="AC1" s="45"/>
      <c r="AD1" s="45"/>
      <c r="AE1" s="44" t="s">
        <v>244</v>
      </c>
      <c r="AF1" s="45"/>
      <c r="AG1" s="45"/>
      <c r="AH1" s="45"/>
      <c r="AI1" s="45"/>
      <c r="AJ1" s="44" t="s">
        <v>245</v>
      </c>
      <c r="AK1" s="45"/>
      <c r="AL1" s="45"/>
      <c r="AM1" s="45"/>
      <c r="AN1" s="45"/>
      <c r="AO1" s="44" t="s">
        <v>246</v>
      </c>
      <c r="AP1" s="45"/>
      <c r="AQ1" s="45"/>
      <c r="AR1" s="45"/>
      <c r="AS1" s="45"/>
      <c r="AT1" s="44" t="s">
        <v>247</v>
      </c>
      <c r="AU1" s="45"/>
      <c r="AV1" s="45"/>
      <c r="AW1" s="45"/>
      <c r="AX1" s="45"/>
      <c r="AY1" s="44" t="s">
        <v>248</v>
      </c>
      <c r="AZ1" s="45"/>
      <c r="BA1" s="45"/>
      <c r="BB1" s="45"/>
      <c r="BC1" s="45"/>
      <c r="BD1" s="44" t="s">
        <v>249</v>
      </c>
      <c r="BE1" s="45"/>
      <c r="BF1" s="45"/>
      <c r="BG1" s="45"/>
      <c r="BH1" s="45"/>
    </row>
    <row r="2" spans="1:60" s="1" customFormat="1" ht="13.5" x14ac:dyDescent="0.3">
      <c r="A2"/>
      <c r="B2" s="9" t="s">
        <v>236</v>
      </c>
      <c r="C2" s="9" t="s">
        <v>231</v>
      </c>
      <c r="D2" s="9" t="s">
        <v>232</v>
      </c>
      <c r="E2" s="9" t="s">
        <v>233</v>
      </c>
      <c r="F2"/>
      <c r="G2" s="9" t="s">
        <v>236</v>
      </c>
      <c r="H2" s="9" t="s">
        <v>231</v>
      </c>
      <c r="I2" s="9" t="s">
        <v>232</v>
      </c>
      <c r="J2" s="9" t="s">
        <v>233</v>
      </c>
      <c r="K2"/>
      <c r="L2" s="9" t="s">
        <v>236</v>
      </c>
      <c r="M2" s="9" t="s">
        <v>231</v>
      </c>
      <c r="N2" s="9" t="s">
        <v>232</v>
      </c>
      <c r="O2" s="9" t="s">
        <v>233</v>
      </c>
      <c r="P2"/>
      <c r="Q2" s="9" t="s">
        <v>236</v>
      </c>
      <c r="R2" s="9" t="s">
        <v>231</v>
      </c>
      <c r="S2" s="9" t="s">
        <v>232</v>
      </c>
      <c r="T2" s="9" t="s">
        <v>233</v>
      </c>
      <c r="U2"/>
      <c r="V2" s="9" t="s">
        <v>236</v>
      </c>
      <c r="W2" s="9" t="s">
        <v>231</v>
      </c>
      <c r="X2" s="9" t="s">
        <v>232</v>
      </c>
      <c r="Y2" s="9" t="s">
        <v>233</v>
      </c>
      <c r="Z2"/>
      <c r="AA2" s="9" t="s">
        <v>236</v>
      </c>
      <c r="AB2" s="9" t="s">
        <v>231</v>
      </c>
      <c r="AC2" s="9" t="s">
        <v>232</v>
      </c>
      <c r="AD2" s="9" t="s">
        <v>233</v>
      </c>
      <c r="AE2"/>
      <c r="AF2" s="9" t="s">
        <v>236</v>
      </c>
      <c r="AG2" s="9" t="s">
        <v>231</v>
      </c>
      <c r="AH2" s="9" t="s">
        <v>232</v>
      </c>
      <c r="AI2" s="9" t="s">
        <v>233</v>
      </c>
      <c r="AJ2"/>
      <c r="AK2" s="9" t="s">
        <v>236</v>
      </c>
      <c r="AL2" s="9" t="s">
        <v>231</v>
      </c>
      <c r="AM2" s="9" t="s">
        <v>232</v>
      </c>
      <c r="AN2" s="9" t="s">
        <v>233</v>
      </c>
      <c r="AO2"/>
      <c r="AP2" s="9" t="s">
        <v>235</v>
      </c>
      <c r="AQ2" s="9" t="s">
        <v>231</v>
      </c>
      <c r="AR2" s="9" t="s">
        <v>232</v>
      </c>
      <c r="AS2" s="9" t="s">
        <v>233</v>
      </c>
      <c r="AT2"/>
      <c r="AU2" s="9" t="s">
        <v>235</v>
      </c>
      <c r="AV2" s="9" t="s">
        <v>231</v>
      </c>
      <c r="AW2" s="9" t="s">
        <v>232</v>
      </c>
      <c r="AX2" s="9" t="s">
        <v>233</v>
      </c>
      <c r="AY2"/>
      <c r="AZ2" s="9" t="s">
        <v>236</v>
      </c>
      <c r="BA2" s="9" t="s">
        <v>231</v>
      </c>
      <c r="BB2" s="9" t="s">
        <v>232</v>
      </c>
      <c r="BC2" s="9" t="s">
        <v>233</v>
      </c>
      <c r="BD2"/>
      <c r="BE2" s="9" t="s">
        <v>236</v>
      </c>
      <c r="BF2" s="9" t="s">
        <v>231</v>
      </c>
      <c r="BG2" s="9" t="s">
        <v>232</v>
      </c>
      <c r="BH2" s="9" t="s">
        <v>233</v>
      </c>
    </row>
    <row r="3" spans="1:60" ht="13.5" x14ac:dyDescent="0.3">
      <c r="A3" s="3" t="s">
        <v>6</v>
      </c>
      <c r="B3" s="21" t="s">
        <v>1</v>
      </c>
      <c r="C3" s="15"/>
      <c r="D3" s="15"/>
      <c r="E3" s="8" t="str">
        <f>IF((C3=D3),"",IF((C3&lt;D3),(D3-C3),IF((C3&gt;D3),('Vejledning+oversigt over timer'!$Y$1-C3+D3)))*24)</f>
        <v/>
      </c>
      <c r="F3" s="3" t="s">
        <v>0</v>
      </c>
      <c r="G3" s="14"/>
      <c r="H3" s="13"/>
      <c r="I3" s="13"/>
      <c r="J3" s="8" t="str">
        <f>IF((H3=I3),"",IF((H3&lt;I3),(I3-H3),IF((H3&gt;I3),('Vejledning+oversigt over timer'!$Y$1-H3+I3)))*24)</f>
        <v/>
      </c>
      <c r="K3" s="3" t="s">
        <v>0</v>
      </c>
      <c r="L3" s="14"/>
      <c r="M3" s="13"/>
      <c r="N3" s="13"/>
      <c r="O3" s="8" t="str">
        <f>IF((M3=N3),"",IF((M3&lt;N3),(N3-M3),IF((M3&gt;N3),('Vejledning+oversigt over timer'!$Y$1-M3+N3)))*24)</f>
        <v/>
      </c>
      <c r="P3" s="2" t="s">
        <v>2</v>
      </c>
      <c r="Q3" s="14"/>
      <c r="R3" s="13"/>
      <c r="S3" s="13"/>
      <c r="T3" s="8" t="str">
        <f>IF((R3=S3),"",IF((R3&lt;S3),(S3-R3),IF((R3&gt;S3),('Vejledning+oversigt over timer'!$Y$1-R3+S3)))*24)</f>
        <v/>
      </c>
      <c r="U3" s="2" t="s">
        <v>2</v>
      </c>
      <c r="V3" s="14" t="s">
        <v>5</v>
      </c>
      <c r="W3" s="13"/>
      <c r="X3" s="13"/>
      <c r="Y3" s="8" t="str">
        <f>IF((W3=X3),"",IF((W3&lt;X3),(X3-W3),IF((W3&gt;X3),('Vejledning+oversigt over timer'!$Y$1-W3+X3)))*24)</f>
        <v/>
      </c>
      <c r="Z3" s="3" t="s">
        <v>4</v>
      </c>
      <c r="AA3" s="11"/>
      <c r="AB3" s="15"/>
      <c r="AC3" s="15"/>
      <c r="AD3" s="8" t="str">
        <f>IF((AB3=AC3),"",IF((AB3&lt;AC3),(AC3-AB3),IF((AB3&gt;AC3),('Vejledning+oversigt over timer'!$Y$1-AB3+AC3)))*24)</f>
        <v/>
      </c>
      <c r="AE3" s="2" t="s">
        <v>2</v>
      </c>
      <c r="AF3" s="14"/>
      <c r="AG3" s="13"/>
      <c r="AH3" s="13"/>
      <c r="AI3" s="8" t="str">
        <f>IF((AG3=AH3),"",IF((AG3&lt;AH3),(AH3-AG3),IF((AG3&gt;AH3),('Vejledning+oversigt over timer'!$Y$1-AG3+AH3)))*24)</f>
        <v/>
      </c>
      <c r="AJ3" s="2" t="s">
        <v>3</v>
      </c>
      <c r="AK3" s="14"/>
      <c r="AL3" s="13"/>
      <c r="AM3" s="13"/>
      <c r="AN3" s="8" t="str">
        <f>IF((AL3=AM3),"",IF((AL3&lt;AM3),(AM3-AL3),IF((AL3&gt;AM3),('Vejledning+oversigt over timer'!$Y$1-AL3+AM3)))*24)</f>
        <v/>
      </c>
      <c r="AO3" s="2" t="s">
        <v>7</v>
      </c>
      <c r="AP3" s="14"/>
      <c r="AQ3" s="13"/>
      <c r="AR3" s="13"/>
      <c r="AS3" s="8" t="str">
        <f>IF((AQ3=AR3),"",IF((AQ3&lt;AR3),(AR3-AQ3),IF((AQ3&gt;AR3),('Vejledning+oversigt over timer'!$Y$1-AQ3+AR3)))*24)</f>
        <v/>
      </c>
      <c r="AT3" s="2" t="s">
        <v>6</v>
      </c>
      <c r="AU3" s="14"/>
      <c r="AV3" s="13"/>
      <c r="AW3" s="13"/>
      <c r="AX3" s="8" t="str">
        <f>IF((AV3=AW3),"",IF((AV3&lt;AW3),(AW3-AV3),IF((AV3&gt;AW3),('Vejledning+oversigt over timer'!$Y$1-AV3+AW3)))*24)</f>
        <v/>
      </c>
      <c r="AY3" s="3" t="s">
        <v>0</v>
      </c>
      <c r="AZ3" s="14"/>
      <c r="BA3" s="13"/>
      <c r="BB3" s="13"/>
      <c r="BC3" s="8" t="str">
        <f>IF((BA3=BB3),"",IF((BA3&lt;BB3),(BB3-BA3),IF((BA3&gt;BB3),('Vejledning+oversigt over timer'!$Y$1-BA3+BB3)))*24)</f>
        <v/>
      </c>
      <c r="BD3" s="2" t="s">
        <v>7</v>
      </c>
      <c r="BE3" s="14"/>
      <c r="BF3" s="13"/>
      <c r="BG3" s="13"/>
      <c r="BH3" s="10" t="str">
        <f>IF((BF3=BG3),"",IF((BF3&lt;BG3),(BG3-BF3),IF((BF3&gt;BG3),('Vejledning+oversigt over timer'!$Y$1-BF3+BG3)))*24)</f>
        <v/>
      </c>
    </row>
    <row r="4" spans="1:60" ht="13.5" x14ac:dyDescent="0.3">
      <c r="A4" s="2" t="s">
        <v>12</v>
      </c>
      <c r="B4" s="14"/>
      <c r="C4" s="16"/>
      <c r="D4" s="16"/>
      <c r="E4" s="8" t="str">
        <f>IF((C4=D4),"",IF((C4&lt;D4),(D4-C4),IF((C4&gt;D4),('Vejledning+oversigt over timer'!$Y$1-C4+D4)))*24)</f>
        <v/>
      </c>
      <c r="F4" s="3" t="s">
        <v>8</v>
      </c>
      <c r="G4" s="11"/>
      <c r="H4" s="15"/>
      <c r="I4" s="15"/>
      <c r="J4" s="8" t="str">
        <f>IF((H4=I4),"",IF((H4&lt;I4),(I4-H4),IF((H4&gt;I4),('Vejledning+oversigt over timer'!$Y$1-H4+I4)))*24)</f>
        <v/>
      </c>
      <c r="K4" s="3" t="s">
        <v>8</v>
      </c>
      <c r="L4" s="11"/>
      <c r="M4" s="15"/>
      <c r="N4" s="15"/>
      <c r="O4" s="8" t="str">
        <f>IF((M4=N4),"",IF((M4&lt;N4),(N4-M4),IF((M4&gt;N4),('Vejledning+oversigt over timer'!$Y$1-M4+N4)))*24)</f>
        <v/>
      </c>
      <c r="P4" s="2" t="s">
        <v>9</v>
      </c>
      <c r="Q4" s="14"/>
      <c r="R4" s="13"/>
      <c r="S4" s="13"/>
      <c r="T4" s="8" t="str">
        <f>IF((R4=S4),"",IF((R4&lt;S4),(S4-R4),IF((R4&gt;S4),('Vejledning+oversigt over timer'!$Y$1-R4+S4)))*24)</f>
        <v/>
      </c>
      <c r="U4" s="2" t="s">
        <v>13</v>
      </c>
      <c r="V4" s="14"/>
      <c r="W4" s="13"/>
      <c r="X4" s="13"/>
      <c r="Y4" s="8" t="str">
        <f>IF((W4=X4),"",IF((W4&lt;X4),(X4-W4),IF((W4&gt;X4),('Vejledning+oversigt over timer'!$Y$1-W4+X4)))*24)</f>
        <v/>
      </c>
      <c r="Z4" s="2" t="s">
        <v>11</v>
      </c>
      <c r="AA4" s="14"/>
      <c r="AB4" s="13"/>
      <c r="AC4" s="13"/>
      <c r="AD4" s="8" t="str">
        <f>IF((AB4=AC4),"",IF((AB4&lt;AC4),(AC4-AB4),IF((AB4&gt;AC4),('Vejledning+oversigt over timer'!$Y$1-AB4+AC4)))*24)</f>
        <v/>
      </c>
      <c r="AE4" s="2" t="s">
        <v>9</v>
      </c>
      <c r="AF4" s="14"/>
      <c r="AG4" s="13"/>
      <c r="AH4" s="13"/>
      <c r="AI4" s="8" t="str">
        <f>IF((AG4=AH4),"",IF((AG4&lt;AH4),(AH4-AG4),IF((AG4&gt;AH4),('Vejledning+oversigt over timer'!$Y$1-AG4+AH4)))*24)</f>
        <v/>
      </c>
      <c r="AJ4" s="3" t="s">
        <v>10</v>
      </c>
      <c r="AK4" s="14"/>
      <c r="AL4" s="13"/>
      <c r="AM4" s="13"/>
      <c r="AN4" s="8" t="str">
        <f>IF((AL4=AM4),"",IF((AL4&lt;AM4),(AM4-AL4),IF((AL4&gt;AM4),('Vejledning+oversigt over timer'!$Y$1-AL4+AM4)))*24)</f>
        <v/>
      </c>
      <c r="AO4" s="2" t="s">
        <v>12</v>
      </c>
      <c r="AP4" s="14"/>
      <c r="AQ4" s="13"/>
      <c r="AR4" s="13"/>
      <c r="AS4" s="8" t="str">
        <f>IF((AQ4=AR4),"",IF((AQ4&lt;AR4),(AR4-AQ4),IF((AQ4&gt;AR4),('Vejledning+oversigt over timer'!$Y$1-AQ4+AR4)))*24)</f>
        <v/>
      </c>
      <c r="AT4" s="2" t="s">
        <v>12</v>
      </c>
      <c r="AU4" s="14"/>
      <c r="AV4" s="13"/>
      <c r="AW4" s="13"/>
      <c r="AX4" s="8" t="str">
        <f>IF((AV4=AW4),"",IF((AV4&lt;AW4),(AW4-AV4),IF((AV4&gt;AW4),('Vejledning+oversigt over timer'!$Y$1-AV4+AW4)))*24)</f>
        <v/>
      </c>
      <c r="AY4" s="3" t="s">
        <v>8</v>
      </c>
      <c r="AZ4" s="11"/>
      <c r="BA4" s="15"/>
      <c r="BB4" s="15"/>
      <c r="BC4" s="8" t="str">
        <f>IF((BA4=BB4),"",IF((BA4&lt;BB4),(BB4-BA4),IF((BA4&gt;BB4),('Vejledning+oversigt over timer'!$Y$1-BA4+BB4)))*24)</f>
        <v/>
      </c>
      <c r="BD4" s="2" t="s">
        <v>12</v>
      </c>
      <c r="BE4" s="14"/>
      <c r="BF4" s="13"/>
      <c r="BG4" s="13"/>
      <c r="BH4" s="10" t="str">
        <f>IF((BF4=BG4),"",IF((BF4&lt;BG4),(BG4-BF4),IF((BF4&gt;BG4),('Vejledning+oversigt over timer'!$Y$1-BF4+BG4)))*24)</f>
        <v/>
      </c>
    </row>
    <row r="5" spans="1:60" ht="13.5" x14ac:dyDescent="0.3">
      <c r="A5" s="2" t="s">
        <v>17</v>
      </c>
      <c r="B5" s="14"/>
      <c r="C5" s="16"/>
      <c r="D5" s="16"/>
      <c r="E5" s="8" t="str">
        <f>IF((C5=D5),"",IF((C5&lt;D5),(D5-C5),IF((C5&gt;D5),('Vejledning+oversigt over timer'!$Y$1-C5+D5)))*24)</f>
        <v/>
      </c>
      <c r="F5" s="2" t="s">
        <v>14</v>
      </c>
      <c r="G5" s="14"/>
      <c r="H5" s="13"/>
      <c r="I5" s="13"/>
      <c r="J5" s="8" t="str">
        <f>IF((H5=I5),"",IF((H5&lt;I5),(I5-H5),IF((H5&gt;I5),('Vejledning+oversigt over timer'!$Y$1-H5+I5)))*24)</f>
        <v/>
      </c>
      <c r="K5" s="2" t="s">
        <v>14</v>
      </c>
      <c r="L5" s="14"/>
      <c r="M5" s="13"/>
      <c r="N5" s="13"/>
      <c r="O5" s="8" t="str">
        <f>IF((M5=N5),"",IF((M5&lt;N5),(N5-M5),IF((M5&gt;N5),('Vejledning+oversigt over timer'!$Y$1-M5+N5)))*24)</f>
        <v/>
      </c>
      <c r="P5" s="2" t="s">
        <v>15</v>
      </c>
      <c r="Q5" s="14"/>
      <c r="R5" s="13"/>
      <c r="S5" s="13"/>
      <c r="T5" s="8" t="str">
        <f>IF((R5=S5),"",IF((R5&lt;S5),(S5-R5),IF((R5&gt;S5),('Vejledning+oversigt over timer'!$Y$1-R5+S5)))*24)</f>
        <v/>
      </c>
      <c r="U5" s="3" t="s">
        <v>19</v>
      </c>
      <c r="V5" s="14"/>
      <c r="W5" s="13"/>
      <c r="X5" s="13"/>
      <c r="Y5" s="8" t="str">
        <f>IF((W5=X5),"",IF((W5&lt;X5),(X5-W5),IF((W5&gt;X5),('Vejledning+oversigt over timer'!$Y$1-W5+X5)))*24)</f>
        <v/>
      </c>
      <c r="Z5" s="2" t="s">
        <v>15</v>
      </c>
      <c r="AA5" s="14"/>
      <c r="AB5" s="13"/>
      <c r="AC5" s="13"/>
      <c r="AD5" s="8" t="str">
        <f>IF((AB5=AC5),"",IF((AB5&lt;AC5),(AC5-AB5),IF((AB5&gt;AC5),('Vejledning+oversigt over timer'!$Y$1-AB5+AC5)))*24)</f>
        <v/>
      </c>
      <c r="AE5" s="2" t="s">
        <v>15</v>
      </c>
      <c r="AF5" s="14"/>
      <c r="AG5" s="13"/>
      <c r="AH5" s="13"/>
      <c r="AI5" s="8" t="str">
        <f>IF((AG5=AH5),"",IF((AG5&lt;AH5),(AH5-AG5),IF((AG5&gt;AH5),('Vejledning+oversigt over timer'!$Y$1-AG5+AH5)))*24)</f>
        <v/>
      </c>
      <c r="AJ5" s="3" t="s">
        <v>16</v>
      </c>
      <c r="AK5" s="11"/>
      <c r="AL5" s="15"/>
      <c r="AM5" s="15"/>
      <c r="AN5" s="8" t="str">
        <f>IF((AL5=AM5),"",IF((AL5&lt;AM5),(AM5-AL5),IF((AL5&gt;AM5),('Vejledning+oversigt over timer'!$Y$1-AL5+AM5)))*24)</f>
        <v/>
      </c>
      <c r="AO5" s="2" t="s">
        <v>18</v>
      </c>
      <c r="AP5" s="14"/>
      <c r="AQ5" s="13"/>
      <c r="AR5" s="13"/>
      <c r="AS5" s="8" t="str">
        <f>IF((AQ5=AR5),"",IF((AQ5&lt;AR5),(AR5-AQ5),IF((AQ5&gt;AR5),('Vejledning+oversigt over timer'!$Y$1-AQ5+AR5)))*24)</f>
        <v/>
      </c>
      <c r="AT5" s="2" t="s">
        <v>17</v>
      </c>
      <c r="AU5" s="14"/>
      <c r="AV5" s="13"/>
      <c r="AW5" s="13"/>
      <c r="AX5" s="8" t="str">
        <f>IF((AV5=AW5),"",IF((AV5&lt;AW5),(AW5-AV5),IF((AV5&gt;AW5),('Vejledning+oversigt over timer'!$Y$1-AV5+AW5)))*24)</f>
        <v/>
      </c>
      <c r="AY5" s="2" t="s">
        <v>14</v>
      </c>
      <c r="AZ5" s="14"/>
      <c r="BA5" s="13"/>
      <c r="BB5" s="13"/>
      <c r="BC5" s="8" t="str">
        <f>IF((BA5=BB5),"",IF((BA5&lt;BB5),(BB5-BA5),IF((BA5&gt;BB5),('Vejledning+oversigt over timer'!$Y$1-BA5+BB5)))*24)</f>
        <v/>
      </c>
      <c r="BD5" s="2" t="s">
        <v>18</v>
      </c>
      <c r="BE5" s="14"/>
      <c r="BF5" s="13"/>
      <c r="BG5" s="13"/>
      <c r="BH5" s="10" t="str">
        <f>IF((BF5=BG5),"",IF((BF5&lt;BG5),(BG5-BF5),IF((BF5&gt;BG5),('Vejledning+oversigt over timer'!$Y$1-BF5+BG5)))*24)</f>
        <v/>
      </c>
    </row>
    <row r="6" spans="1:60" ht="13.5" x14ac:dyDescent="0.3">
      <c r="A6" s="3" t="s">
        <v>24</v>
      </c>
      <c r="B6" s="14"/>
      <c r="C6" s="16"/>
      <c r="D6" s="16"/>
      <c r="E6" s="8" t="str">
        <f>IF((C6=D6),"",IF((C6&lt;D6),(D6-C6),IF((C6&gt;D6),('Vejledning+oversigt over timer'!$Y$1-C6+D6)))*24)</f>
        <v/>
      </c>
      <c r="F6" s="2" t="s">
        <v>20</v>
      </c>
      <c r="G6" s="14"/>
      <c r="H6" s="13"/>
      <c r="I6" s="13"/>
      <c r="J6" s="8" t="str">
        <f>IF((H6=I6),"",IF((H6&lt;I6),(I6-H6),IF((H6&gt;I6),('Vejledning+oversigt over timer'!$Y$1-H6+I6)))*24)</f>
        <v/>
      </c>
      <c r="K6" s="2" t="s">
        <v>20</v>
      </c>
      <c r="L6" s="14"/>
      <c r="M6" s="13"/>
      <c r="N6" s="13"/>
      <c r="O6" s="8" t="str">
        <f>IF((M6=N6),"",IF((M6&lt;N6),(N6-M6),IF((M6&gt;N6),('Vejledning+oversigt over timer'!$Y$1-M6+N6)))*24)</f>
        <v/>
      </c>
      <c r="P6" s="2" t="s">
        <v>21</v>
      </c>
      <c r="Q6" s="14"/>
      <c r="R6" s="13"/>
      <c r="S6" s="13"/>
      <c r="T6" s="8" t="str">
        <f>IF((R6=S6),"",IF((R6&lt;S6),(S6-R6),IF((R6&gt;S6),('Vejledning+oversigt over timer'!$Y$1-R6+S6)))*24)</f>
        <v/>
      </c>
      <c r="U6" s="3" t="s">
        <v>25</v>
      </c>
      <c r="V6" s="11"/>
      <c r="W6" s="15"/>
      <c r="X6" s="15"/>
      <c r="Y6" s="8" t="str">
        <f>IF((W6=X6),"",IF((W6&lt;X6),(X6-W6),IF((W6&gt;X6),('Vejledning+oversigt over timer'!$Y$1-W6+X6)))*24)</f>
        <v/>
      </c>
      <c r="Z6" s="2" t="s">
        <v>23</v>
      </c>
      <c r="AA6" s="14"/>
      <c r="AB6" s="13"/>
      <c r="AC6" s="13"/>
      <c r="AD6" s="8" t="str">
        <f>IF((AB6=AC6),"",IF((AB6&lt;AC6),(AC6-AB6),IF((AB6&gt;AC6),('Vejledning+oversigt over timer'!$Y$1-AB6+AC6)))*24)</f>
        <v/>
      </c>
      <c r="AE6" s="2" t="s">
        <v>21</v>
      </c>
      <c r="AF6" s="14"/>
      <c r="AG6" s="13"/>
      <c r="AH6" s="13"/>
      <c r="AI6" s="8" t="str">
        <f>IF((AG6=AH6),"",IF((AG6&lt;AH6),(AH6-AG6),IF((AG6&gt;AH6),('Vejledning+oversigt over timer'!$Y$1-AG6+AH6)))*24)</f>
        <v/>
      </c>
      <c r="AJ6" s="2" t="s">
        <v>22</v>
      </c>
      <c r="AK6" s="14"/>
      <c r="AL6" s="13"/>
      <c r="AM6" s="13"/>
      <c r="AN6" s="8" t="str">
        <f>IF((AL6=AM6),"",IF((AL6&lt;AM6),(AM6-AL6),IF((AL6&gt;AM6),('Vejledning+oversigt over timer'!$Y$1-AL6+AM6)))*24)</f>
        <v/>
      </c>
      <c r="AO6" s="2" t="s">
        <v>20</v>
      </c>
      <c r="AP6" s="14"/>
      <c r="AQ6" s="13"/>
      <c r="AR6" s="13"/>
      <c r="AS6" s="8" t="str">
        <f>IF((AQ6=AR6),"",IF((AQ6&lt;AR6),(AR6-AQ6),IF((AQ6&gt;AR6),('Vejledning+oversigt over timer'!$Y$1-AQ6+AR6)))*24)</f>
        <v/>
      </c>
      <c r="AT6" s="3" t="s">
        <v>24</v>
      </c>
      <c r="AU6" s="14"/>
      <c r="AV6" s="13"/>
      <c r="AW6" s="13"/>
      <c r="AX6" s="8" t="str">
        <f>IF((AV6=AW6),"",IF((AV6&lt;AW6),(AW6-AV6),IF((AV6&gt;AW6),('Vejledning+oversigt over timer'!$Y$1-AV6+AW6)))*24)</f>
        <v/>
      </c>
      <c r="AY6" s="2" t="s">
        <v>20</v>
      </c>
      <c r="AZ6" s="14"/>
      <c r="BA6" s="13"/>
      <c r="BB6" s="13"/>
      <c r="BC6" s="8" t="str">
        <f>IF((BA6=BB6),"",IF((BA6&lt;BB6),(BB6-BA6),IF((BA6&gt;BB6),('Vejledning+oversigt over timer'!$Y$1-BA6+BB6)))*24)</f>
        <v/>
      </c>
      <c r="BD6" s="2" t="s">
        <v>20</v>
      </c>
      <c r="BE6" s="14"/>
      <c r="BF6" s="13"/>
      <c r="BG6" s="13"/>
      <c r="BH6" s="10" t="str">
        <f>IF((BF6=BG6),"",IF((BF6&lt;BG6),(BG6-BF6),IF((BF6&gt;BG6),('Vejledning+oversigt over timer'!$Y$1-BF6+BG6)))*24)</f>
        <v/>
      </c>
    </row>
    <row r="7" spans="1:60" ht="13.5" x14ac:dyDescent="0.3">
      <c r="A7" s="3" t="s">
        <v>29</v>
      </c>
      <c r="B7" s="11"/>
      <c r="C7" s="12"/>
      <c r="D7" s="12"/>
      <c r="E7" s="8" t="str">
        <f>IF((C7=D7),"",IF((C7&lt;D7),(D7-C7),IF((C7&gt;D7),('Vejledning+oversigt over timer'!$Y$1-C7+D7)))*24)</f>
        <v/>
      </c>
      <c r="F7" s="2" t="s">
        <v>26</v>
      </c>
      <c r="G7" s="14"/>
      <c r="H7" s="13"/>
      <c r="I7" s="13"/>
      <c r="J7" s="8" t="str">
        <f>IF((H7=I7),"",IF((H7&lt;I7),(I7-H7),IF((H7&gt;I7),('Vejledning+oversigt over timer'!$Y$1-H7+I7)))*24)</f>
        <v/>
      </c>
      <c r="K7" s="2" t="s">
        <v>26</v>
      </c>
      <c r="L7" s="14"/>
      <c r="M7" s="13"/>
      <c r="N7" s="13"/>
      <c r="O7" s="8" t="str">
        <f>IF((M7=N7),"",IF((M7&lt;N7),(N7-M7),IF((M7&gt;N7),('Vejledning+oversigt over timer'!$Y$1-M7+N7)))*24)</f>
        <v/>
      </c>
      <c r="P7" s="3" t="s">
        <v>27</v>
      </c>
      <c r="Q7" s="14"/>
      <c r="R7" s="13"/>
      <c r="S7" s="13"/>
      <c r="T7" s="8" t="str">
        <f>IF((R7=S7),"",IF((R7&lt;S7),(S7-R7),IF((R7&gt;S7),('Vejledning+oversigt over timer'!$Y$1-R7+S7)))*24)</f>
        <v/>
      </c>
      <c r="U7" s="2" t="s">
        <v>31</v>
      </c>
      <c r="V7" s="14"/>
      <c r="W7" s="13"/>
      <c r="X7" s="13"/>
      <c r="Y7" s="8" t="str">
        <f>IF((W7=X7),"",IF((W7&lt;X7),(X7-W7),IF((W7&gt;X7),('Vejledning+oversigt over timer'!$Y$1-W7+X7)))*24)</f>
        <v/>
      </c>
      <c r="Z7" s="2" t="s">
        <v>28</v>
      </c>
      <c r="AA7" s="14" t="s">
        <v>199</v>
      </c>
      <c r="AB7" s="13"/>
      <c r="AC7" s="13"/>
      <c r="AD7" s="8" t="str">
        <f>IF((AB7=AC7),"",IF((AB7&lt;AC7),(AC7-AB7),IF((AB7&gt;AC7),('Vejledning+oversigt over timer'!$Y$1-AB7+AC7)))*24)</f>
        <v/>
      </c>
      <c r="AE7" s="3" t="s">
        <v>27</v>
      </c>
      <c r="AF7" s="14"/>
      <c r="AG7" s="13"/>
      <c r="AH7" s="13"/>
      <c r="AI7" s="8" t="str">
        <f>IF((AG7=AH7),"",IF((AG7&lt;AH7),(AH7-AG7),IF((AG7&gt;AH7),('Vejledning+oversigt over timer'!$Y$1-AG7+AH7)))*24)</f>
        <v/>
      </c>
      <c r="AJ7" s="2" t="s">
        <v>28</v>
      </c>
      <c r="AK7" s="14"/>
      <c r="AL7" s="13"/>
      <c r="AM7" s="13"/>
      <c r="AN7" s="8" t="str">
        <f>IF((AL7=AM7),"",IF((AL7&lt;AM7),(AM7-AL7),IF((AL7&gt;AM7),('Vejledning+oversigt over timer'!$Y$1-AL7+AM7)))*24)</f>
        <v/>
      </c>
      <c r="AO7" s="2" t="s">
        <v>30</v>
      </c>
      <c r="AP7" s="14"/>
      <c r="AQ7" s="13"/>
      <c r="AR7" s="13"/>
      <c r="AS7" s="8" t="str">
        <f>IF((AQ7=AR7),"",IF((AQ7&lt;AR7),(AR7-AQ7),IF((AQ7&gt;AR7),('Vejledning+oversigt over timer'!$Y$1-AQ7+AR7)))*24)</f>
        <v/>
      </c>
      <c r="AT7" s="3" t="s">
        <v>29</v>
      </c>
      <c r="AU7" s="11"/>
      <c r="AV7" s="15"/>
      <c r="AW7" s="15"/>
      <c r="AX7" s="8" t="str">
        <f>IF((AV7=AW7),"",IF((AV7&lt;AW7),(AW7-AV7),IF((AV7&gt;AW7),('Vejledning+oversigt over timer'!$Y$1-AV7+AW7)))*24)</f>
        <v/>
      </c>
      <c r="AY7" s="2" t="s">
        <v>26</v>
      </c>
      <c r="AZ7" s="14"/>
      <c r="BA7" s="13"/>
      <c r="BB7" s="13"/>
      <c r="BC7" s="8" t="str">
        <f>IF((BA7=BB7),"",IF((BA7&lt;BB7),(BB7-BA7),IF((BA7&gt;BB7),('Vejledning+oversigt over timer'!$Y$1-BA7+BB7)))*24)</f>
        <v/>
      </c>
      <c r="BD7" s="2" t="s">
        <v>30</v>
      </c>
      <c r="BE7" s="14"/>
      <c r="BF7" s="13"/>
      <c r="BG7" s="13"/>
      <c r="BH7" s="10" t="str">
        <f>IF((BF7=BG7),"",IF((BF7&lt;BG7),(BG7-BF7),IF((BF7&gt;BG7),('Vejledning+oversigt over timer'!$Y$1-BF7+BG7)))*24)</f>
        <v/>
      </c>
    </row>
    <row r="8" spans="1:60" ht="13.5" x14ac:dyDescent="0.3">
      <c r="A8" s="2" t="s">
        <v>36</v>
      </c>
      <c r="B8" s="14"/>
      <c r="C8" s="16"/>
      <c r="D8" s="16"/>
      <c r="E8" s="8" t="str">
        <f>IF((C8=D8),"",IF((C8&lt;D8),(D8-C8),IF((C8&gt;D8),('Vejledning+oversigt over timer'!$Y$1-C8+D8)))*24)</f>
        <v/>
      </c>
      <c r="F8" s="2" t="s">
        <v>32</v>
      </c>
      <c r="G8" s="14"/>
      <c r="H8" s="13"/>
      <c r="I8" s="13"/>
      <c r="J8" s="8" t="str">
        <f>IF((H8=I8),"",IF((H8&lt;I8),(I8-H8),IF((H8&gt;I8),('Vejledning+oversigt over timer'!$Y$1-H8+I8)))*24)</f>
        <v/>
      </c>
      <c r="K8" s="2" t="s">
        <v>32</v>
      </c>
      <c r="L8" s="14"/>
      <c r="M8" s="13"/>
      <c r="N8" s="13"/>
      <c r="O8" s="8" t="str">
        <f>IF((M8=N8),"",IF((M8&lt;N8),(N8-M8),IF((M8&gt;N8),('Vejledning+oversigt over timer'!$Y$1-M8+N8)))*24)</f>
        <v/>
      </c>
      <c r="P8" s="3" t="s">
        <v>33</v>
      </c>
      <c r="Q8" s="11"/>
      <c r="R8" s="15"/>
      <c r="S8" s="15"/>
      <c r="T8" s="8" t="str">
        <f>IF((R8=S8),"",IF((R8&lt;S8),(S8-R8),IF((R8&gt;S8),('Vejledning+oversigt over timer'!$Y$1-R8+S8)))*24)</f>
        <v/>
      </c>
      <c r="U8" s="2" t="s">
        <v>32</v>
      </c>
      <c r="V8" s="14"/>
      <c r="W8" s="13"/>
      <c r="X8" s="13"/>
      <c r="Y8" s="8" t="str">
        <f>IF((W8=X8),"",IF((W8&lt;X8),(X8-W8),IF((W8&gt;X8),('Vejledning+oversigt over timer'!$Y$1-W8+X8)))*24)</f>
        <v/>
      </c>
      <c r="Z8" s="2" t="s">
        <v>35</v>
      </c>
      <c r="AA8" s="14"/>
      <c r="AB8" s="13"/>
      <c r="AC8" s="13"/>
      <c r="AD8" s="8" t="str">
        <f>IF((AB8=AC8),"",IF((AB8&lt;AC8),(AC8-AB8),IF((AB8&gt;AC8),('Vejledning+oversigt over timer'!$Y$1-AB8+AC8)))*24)</f>
        <v/>
      </c>
      <c r="AE8" s="3" t="s">
        <v>33</v>
      </c>
      <c r="AF8" s="11"/>
      <c r="AG8" s="15"/>
      <c r="AH8" s="15"/>
      <c r="AI8" s="8" t="str">
        <f>IF((AG8=AH8),"",IF((AG8&lt;AH8),(AH8-AG8),IF((AG8&gt;AH8),('Vejledning+oversigt over timer'!$Y$1-AG8+AH8)))*24)</f>
        <v/>
      </c>
      <c r="AJ8" s="2" t="s">
        <v>34</v>
      </c>
      <c r="AK8" s="14"/>
      <c r="AL8" s="13"/>
      <c r="AM8" s="13"/>
      <c r="AN8" s="8" t="str">
        <f>IF((AL8=AM8),"",IF((AL8&lt;AM8),(AM8-AL8),IF((AL8&gt;AM8),('Vejledning+oversigt over timer'!$Y$1-AL8+AM8)))*24)</f>
        <v/>
      </c>
      <c r="AO8" s="3" t="s">
        <v>38</v>
      </c>
      <c r="AP8" s="14"/>
      <c r="AQ8" s="13"/>
      <c r="AR8" s="13"/>
      <c r="AS8" s="8" t="str">
        <f>IF((AQ8=AR8),"",IF((AQ8&lt;AR8),(AR8-AQ8),IF((AQ8&gt;AR8),('Vejledning+oversigt over timer'!$Y$1-AQ8+AR8)))*24)</f>
        <v/>
      </c>
      <c r="AT8" s="2" t="s">
        <v>36</v>
      </c>
      <c r="AU8" s="14"/>
      <c r="AV8" s="13"/>
      <c r="AW8" s="13"/>
      <c r="AX8" s="8" t="str">
        <f>IF((AV8=AW8),"",IF((AV8&lt;AW8),(AW8-AV8),IF((AV8&gt;AW8),('Vejledning+oversigt over timer'!$Y$1-AV8+AW8)))*24)</f>
        <v/>
      </c>
      <c r="AY8" s="2" t="s">
        <v>32</v>
      </c>
      <c r="AZ8" s="14"/>
      <c r="BA8" s="13"/>
      <c r="BB8" s="13"/>
      <c r="BC8" s="8" t="str">
        <f>IF((BA8=BB8),"",IF((BA8&lt;BB8),(BB8-BA8),IF((BA8&gt;BB8),('Vejledning+oversigt over timer'!$Y$1-BA8+BB8)))*24)</f>
        <v/>
      </c>
      <c r="BD8" s="3" t="s">
        <v>38</v>
      </c>
      <c r="BE8" s="14"/>
      <c r="BF8" s="13"/>
      <c r="BG8" s="13"/>
      <c r="BH8" s="10" t="str">
        <f>IF((BF8=BG8),"",IF((BF8&lt;BG8),(BG8-BF8),IF((BF8&gt;BG8),('Vejledning+oversigt over timer'!$Y$1-BF8+BG8)))*24)</f>
        <v/>
      </c>
    </row>
    <row r="9" spans="1:60" ht="13.5" x14ac:dyDescent="0.3">
      <c r="A9" s="2" t="s">
        <v>41</v>
      </c>
      <c r="B9" s="14"/>
      <c r="C9" s="13"/>
      <c r="D9" s="13"/>
      <c r="E9" s="8" t="str">
        <f>IF((C9=D9),"",IF((C9&lt;D9),(D9-C9),IF((C9&gt;D9),('Vejledning+oversigt over timer'!$Y$1-C9+D9)))*24)</f>
        <v/>
      </c>
      <c r="F9" s="2" t="s">
        <v>39</v>
      </c>
      <c r="G9" s="14"/>
      <c r="H9" s="13"/>
      <c r="I9" s="13"/>
      <c r="J9" s="8" t="str">
        <f>IF((H9=I9),"",IF((H9&lt;I9),(I9-H9),IF((H9&gt;I9),('Vejledning+oversigt over timer'!$Y$1-H9+I9)))*24)</f>
        <v/>
      </c>
      <c r="K9" s="2" t="s">
        <v>39</v>
      </c>
      <c r="L9" s="14"/>
      <c r="M9" s="13"/>
      <c r="N9" s="13"/>
      <c r="O9" s="8" t="str">
        <f>IF((M9=N9),"",IF((M9&lt;N9),(N9-M9),IF((M9&gt;N9),('Vejledning+oversigt over timer'!$Y$1-M9+N9)))*24)</f>
        <v/>
      </c>
      <c r="P9" s="2" t="s">
        <v>40</v>
      </c>
      <c r="Q9" s="14"/>
      <c r="R9" s="13"/>
      <c r="S9" s="13"/>
      <c r="T9" s="8" t="str">
        <f>IF((R9=S9),"",IF((R9&lt;S9),(S9-R9),IF((R9&gt;S9),('Vejledning+oversigt over timer'!$Y$1-R9+S9)))*24)</f>
        <v/>
      </c>
      <c r="U9" s="2" t="s">
        <v>44</v>
      </c>
      <c r="V9" s="14"/>
      <c r="W9" s="13"/>
      <c r="X9" s="13"/>
      <c r="Y9" s="8" t="str">
        <f>IF((W9=X9),"",IF((W9&lt;X9),(X9-W9),IF((W9&gt;X9),('Vejledning+oversigt over timer'!$Y$1-W9+X9)))*24)</f>
        <v/>
      </c>
      <c r="Z9" s="3" t="s">
        <v>42</v>
      </c>
      <c r="AA9" s="14"/>
      <c r="AB9" s="13"/>
      <c r="AC9" s="13"/>
      <c r="AD9" s="8" t="str">
        <f>IF((AB9=AC9),"",IF((AB9&lt;AC9),(AC9-AB9),IF((AB9&gt;AC9),('Vejledning+oversigt over timer'!$Y$1-AB9+AC9)))*24)</f>
        <v/>
      </c>
      <c r="AE9" s="2" t="s">
        <v>40</v>
      </c>
      <c r="AF9" s="14"/>
      <c r="AG9" s="13"/>
      <c r="AH9" s="13"/>
      <c r="AI9" s="8" t="str">
        <f>IF((AG9=AH9),"",IF((AG9&lt;AH9),(AH9-AG9),IF((AG9&gt;AH9),('Vejledning+oversigt over timer'!$Y$1-AG9+AH9)))*24)</f>
        <v/>
      </c>
      <c r="AJ9" s="2" t="s">
        <v>41</v>
      </c>
      <c r="AK9" s="14"/>
      <c r="AL9" s="13"/>
      <c r="AM9" s="13"/>
      <c r="AN9" s="8" t="str">
        <f>IF((AL9=AM9),"",IF((AL9&lt;AM9),(AM9-AL9),IF((AL9&gt;AM9),('Vejledning+oversigt over timer'!$Y$1-AL9+AM9)))*24)</f>
        <v/>
      </c>
      <c r="AO9" s="3" t="s">
        <v>43</v>
      </c>
      <c r="AP9" s="11"/>
      <c r="AQ9" s="15"/>
      <c r="AR9" s="15"/>
      <c r="AS9" s="8" t="str">
        <f>IF((AQ9=AR9),"",IF((AQ9&lt;AR9),(AR9-AQ9),IF((AQ9&gt;AR9),('Vejledning+oversigt over timer'!$Y$1-AQ9+AR9)))*24)</f>
        <v/>
      </c>
      <c r="AT9" s="2" t="s">
        <v>41</v>
      </c>
      <c r="AU9" s="14"/>
      <c r="AV9" s="13"/>
      <c r="AW9" s="13"/>
      <c r="AX9" s="8" t="str">
        <f>IF((AV9=AW9),"",IF((AV9&lt;AW9),(AW9-AV9),IF((AV9&gt;AW9),('Vejledning+oversigt over timer'!$Y$1-AV9+AW9)))*24)</f>
        <v/>
      </c>
      <c r="AY9" s="2" t="s">
        <v>39</v>
      </c>
      <c r="AZ9" s="14"/>
      <c r="BA9" s="13"/>
      <c r="BB9" s="13"/>
      <c r="BC9" s="8" t="str">
        <f>IF((BA9=BB9),"",IF((BA9&lt;BB9),(BB9-BA9),IF((BA9&gt;BB9),('Vejledning+oversigt over timer'!$Y$1-BA9+BB9)))*24)</f>
        <v/>
      </c>
      <c r="BD9" s="3" t="s">
        <v>43</v>
      </c>
      <c r="BE9" s="11"/>
      <c r="BF9" s="15"/>
      <c r="BG9" s="15"/>
      <c r="BH9" s="10" t="str">
        <f>IF((BF9=BG9),"",IF((BF9&lt;BG9),(BG9-BF9),IF((BF9&gt;BG9),('Vejledning+oversigt over timer'!$Y$1-BF9+BG9)))*24)</f>
        <v/>
      </c>
    </row>
    <row r="10" spans="1:60" ht="13.5" x14ac:dyDescent="0.3">
      <c r="A10" s="2" t="s">
        <v>49</v>
      </c>
      <c r="B10" s="14"/>
      <c r="C10" s="13"/>
      <c r="D10" s="13"/>
      <c r="E10" s="8" t="str">
        <f>IF((C10=D10),"",IF((C10&lt;D10),(D10-C10),IF((C10&gt;D10),('Vejledning+oversigt over timer'!$Y$1-C10+D10)))*24)</f>
        <v/>
      </c>
      <c r="F10" s="3" t="s">
        <v>45</v>
      </c>
      <c r="G10" s="14"/>
      <c r="H10" s="13"/>
      <c r="I10" s="13"/>
      <c r="J10" s="8" t="str">
        <f>IF((H10=I10),"",IF((H10&lt;I10),(I10-H10),IF((H10&gt;I10),('Vejledning+oversigt over timer'!$Y$1-H10+I10)))*24)</f>
        <v/>
      </c>
      <c r="K10" s="3" t="s">
        <v>45</v>
      </c>
      <c r="L10" s="14"/>
      <c r="M10" s="13"/>
      <c r="N10" s="13"/>
      <c r="O10" s="8" t="str">
        <f>IF((M10=N10),"",IF((M10&lt;N10),(N10-M10),IF((M10&gt;N10),('Vejledning+oversigt over timer'!$Y$1-M10+N10)))*24)</f>
        <v/>
      </c>
      <c r="P10" s="2" t="s">
        <v>46</v>
      </c>
      <c r="Q10" s="14"/>
      <c r="R10" s="13"/>
      <c r="S10" s="13"/>
      <c r="T10" s="8" t="str">
        <f>IF((R10=S10),"",IF((R10&lt;S10),(S10-R10),IF((R10&gt;S10),('Vejledning+oversigt over timer'!$Y$1-R10+S10)))*24)</f>
        <v/>
      </c>
      <c r="U10" s="2" t="s">
        <v>46</v>
      </c>
      <c r="V10" s="14"/>
      <c r="W10" s="13"/>
      <c r="X10" s="13"/>
      <c r="Y10" s="8" t="str">
        <f>IF((W10=X10),"",IF((W10&lt;X10),(X10-W10),IF((W10&gt;X10),('Vejledning+oversigt over timer'!$Y$1-W10+X10)))*24)</f>
        <v/>
      </c>
      <c r="Z10" s="3" t="s">
        <v>48</v>
      </c>
      <c r="AA10" s="11" t="s">
        <v>198</v>
      </c>
      <c r="AB10" s="15"/>
      <c r="AC10" s="15"/>
      <c r="AD10" s="8" t="str">
        <f>IF((AB10=AC10),"",IF((AB10&lt;AC10),(AC10-AB10),IF((AB10&gt;AC10),('Vejledning+oversigt over timer'!$Y$1-AB10+AC10)))*24)</f>
        <v/>
      </c>
      <c r="AE10" s="2" t="s">
        <v>46</v>
      </c>
      <c r="AF10" s="14"/>
      <c r="AG10" s="13"/>
      <c r="AH10" s="13"/>
      <c r="AI10" s="8" t="str">
        <f>IF((AG10=AH10),"",IF((AG10&lt;AH10),(AH10-AG10),IF((AG10&gt;AH10),('Vejledning+oversigt over timer'!$Y$1-AG10+AH10)))*24)</f>
        <v/>
      </c>
      <c r="AJ10" s="2" t="s">
        <v>47</v>
      </c>
      <c r="AK10" s="14"/>
      <c r="AL10" s="13"/>
      <c r="AM10" s="13"/>
      <c r="AN10" s="8" t="str">
        <f>IF((AL10=AM10),"",IF((AL10&lt;AM10),(AM10-AL10),IF((AL10&gt;AM10),('Vejledning+oversigt over timer'!$Y$1-AL10+AM10)))*24)</f>
        <v/>
      </c>
      <c r="AO10" s="2" t="s">
        <v>50</v>
      </c>
      <c r="AP10" s="14"/>
      <c r="AQ10" s="13"/>
      <c r="AR10" s="13"/>
      <c r="AS10" s="8" t="str">
        <f>IF((AQ10=AR10),"",IF((AQ10&lt;AR10),(AR10-AQ10),IF((AQ10&gt;AR10),('Vejledning+oversigt over timer'!$Y$1-AQ10+AR10)))*24)</f>
        <v/>
      </c>
      <c r="AT10" s="2" t="s">
        <v>49</v>
      </c>
      <c r="AU10" s="14"/>
      <c r="AV10" s="13"/>
      <c r="AW10" s="13"/>
      <c r="AX10" s="8" t="str">
        <f>IF((AV10=AW10),"",IF((AV10&lt;AW10),(AW10-AV10),IF((AV10&gt;AW10),('Vejledning+oversigt over timer'!$Y$1-AV10+AW10)))*24)</f>
        <v/>
      </c>
      <c r="AY10" s="3" t="s">
        <v>45</v>
      </c>
      <c r="AZ10" s="14"/>
      <c r="BA10" s="13"/>
      <c r="BB10" s="13"/>
      <c r="BC10" s="8" t="str">
        <f>IF((BA10=BB10),"",IF((BA10&lt;BB10),(BB10-BA10),IF((BA10&gt;BB10),('Vejledning+oversigt over timer'!$Y$1-BA10+BB10)))*24)</f>
        <v/>
      </c>
      <c r="BD10" s="2" t="s">
        <v>50</v>
      </c>
      <c r="BE10" s="14"/>
      <c r="BF10" s="13"/>
      <c r="BG10" s="13"/>
      <c r="BH10" s="10" t="str">
        <f>IF((BF10=BG10),"",IF((BF10&lt;BG10),(BG10-BF10),IF((BF10&gt;BG10),('Vejledning+oversigt over timer'!$Y$1-BF10+BG10)))*24)</f>
        <v/>
      </c>
    </row>
    <row r="11" spans="1:60" ht="13.5" x14ac:dyDescent="0.3">
      <c r="A11" s="2" t="s">
        <v>55</v>
      </c>
      <c r="B11" s="14"/>
      <c r="C11" s="13"/>
      <c r="D11" s="13"/>
      <c r="E11" s="8" t="str">
        <f>IF((C11=D11),"",IF((C11&lt;D11),(D11-C11),IF((C11&gt;D11),('Vejledning+oversigt over timer'!$Y$1-C11+D11)))*24)</f>
        <v/>
      </c>
      <c r="F11" s="3" t="s">
        <v>51</v>
      </c>
      <c r="G11" s="11"/>
      <c r="H11" s="15"/>
      <c r="I11" s="15"/>
      <c r="J11" s="8" t="str">
        <f>IF((H11=I11),"",IF((H11&lt;I11),(I11-H11),IF((H11&gt;I11),('Vejledning+oversigt over timer'!$Y$1-H11+I11)))*24)</f>
        <v/>
      </c>
      <c r="K11" s="3" t="s">
        <v>51</v>
      </c>
      <c r="L11" s="11"/>
      <c r="M11" s="15"/>
      <c r="N11" s="15"/>
      <c r="O11" s="8" t="str">
        <f>IF((M11=N11),"",IF((M11&lt;N11),(N11-M11),IF((M11&gt;N11),('Vejledning+oversigt over timer'!$Y$1-M11+N11)))*24)</f>
        <v/>
      </c>
      <c r="P11" s="2" t="s">
        <v>52</v>
      </c>
      <c r="Q11" s="14"/>
      <c r="R11" s="13"/>
      <c r="S11" s="13"/>
      <c r="T11" s="8" t="str">
        <f>IF((R11=S11),"",IF((R11&lt;S11),(S11-R11),IF((R11&gt;S11),('Vejledning+oversigt over timer'!$Y$1-R11+S11)))*24)</f>
        <v/>
      </c>
      <c r="U11" s="2" t="s">
        <v>56</v>
      </c>
      <c r="V11" s="14"/>
      <c r="W11" s="13"/>
      <c r="X11" s="13"/>
      <c r="Y11" s="8" t="str">
        <f>IF((W11=X11),"",IF((W11&lt;X11),(X11-W11),IF((W11&gt;X11),('Vejledning+oversigt over timer'!$Y$1-W11+X11)))*24)</f>
        <v/>
      </c>
      <c r="Z11" s="3" t="s">
        <v>54</v>
      </c>
      <c r="AA11" s="11" t="s">
        <v>37</v>
      </c>
      <c r="AB11" s="15"/>
      <c r="AC11" s="15"/>
      <c r="AD11" s="8" t="str">
        <f>IF((AB11=AC11),"",IF((AB11&lt;AC11),(AC11-AB11),IF((AB11&gt;AC11),('Vejledning+oversigt over timer'!$Y$1-AB11+AC11)))*24)</f>
        <v/>
      </c>
      <c r="AE11" s="2" t="s">
        <v>52</v>
      </c>
      <c r="AF11" s="14"/>
      <c r="AG11" s="13"/>
      <c r="AH11" s="13"/>
      <c r="AI11" s="8" t="str">
        <f>IF((AG11=AH11),"",IF((AG11&lt;AH11),(AH11-AG11),IF((AG11&gt;AH11),('Vejledning+oversigt over timer'!$Y$1-AG11+AH11)))*24)</f>
        <v/>
      </c>
      <c r="AJ11" s="3" t="s">
        <v>53</v>
      </c>
      <c r="AK11" s="14"/>
      <c r="AL11" s="13"/>
      <c r="AM11" s="13"/>
      <c r="AN11" s="8" t="str">
        <f>IF((AL11=AM11),"",IF((AL11&lt;AM11),(AM11-AL11),IF((AL11&gt;AM11),('Vejledning+oversigt over timer'!$Y$1-AL11+AM11)))*24)</f>
        <v/>
      </c>
      <c r="AO11" s="2" t="s">
        <v>55</v>
      </c>
      <c r="AP11" s="14"/>
      <c r="AQ11" s="13"/>
      <c r="AR11" s="13"/>
      <c r="AS11" s="8" t="str">
        <f>IF((AQ11=AR11),"",IF((AQ11&lt;AR11),(AR11-AQ11),IF((AQ11&gt;AR11),('Vejledning+oversigt over timer'!$Y$1-AQ11+AR11)))*24)</f>
        <v/>
      </c>
      <c r="AT11" s="2" t="s">
        <v>55</v>
      </c>
      <c r="AU11" s="14"/>
      <c r="AV11" s="13"/>
      <c r="AW11" s="13"/>
      <c r="AX11" s="8" t="str">
        <f>IF((AV11=AW11),"",IF((AV11&lt;AW11),(AW11-AV11),IF((AV11&gt;AW11),('Vejledning+oversigt over timer'!$Y$1-AV11+AW11)))*24)</f>
        <v/>
      </c>
      <c r="AY11" s="3" t="s">
        <v>51</v>
      </c>
      <c r="AZ11" s="11"/>
      <c r="BA11" s="15"/>
      <c r="BB11" s="15"/>
      <c r="BC11" s="8" t="str">
        <f>IF((BA11=BB11),"",IF((BA11&lt;BB11),(BB11-BA11),IF((BA11&gt;BB11),('Vejledning+oversigt over timer'!$Y$1-BA11+BB11)))*24)</f>
        <v/>
      </c>
      <c r="BD11" s="2" t="s">
        <v>55</v>
      </c>
      <c r="BE11" s="14"/>
      <c r="BF11" s="13"/>
      <c r="BG11" s="13"/>
      <c r="BH11" s="10" t="str">
        <f>IF((BF11=BG11),"",IF((BF11&lt;BG11),(BG11-BF11),IF((BF11&gt;BG11),('Vejledning+oversigt over timer'!$Y$1-BF11+BG11)))*24)</f>
        <v/>
      </c>
    </row>
    <row r="12" spans="1:60" ht="13.5" x14ac:dyDescent="0.3">
      <c r="A12" s="2" t="s">
        <v>60</v>
      </c>
      <c r="B12" s="14"/>
      <c r="C12" s="13"/>
      <c r="D12" s="13"/>
      <c r="E12" s="8" t="str">
        <f>IF((C12=D12),"",IF((C12&lt;D12),(D12-C12),IF((C12&gt;D12),('Vejledning+oversigt over timer'!$Y$1-C12+D12)))*24)</f>
        <v/>
      </c>
      <c r="F12" s="2" t="s">
        <v>57</v>
      </c>
      <c r="G12" s="14"/>
      <c r="H12" s="13"/>
      <c r="I12" s="13"/>
      <c r="J12" s="8" t="str">
        <f>IF((H12=I12),"",IF((H12&lt;I12),(I12-H12),IF((H12&gt;I12),('Vejledning+oversigt over timer'!$Y$1-H12+I12)))*24)</f>
        <v/>
      </c>
      <c r="K12" s="2" t="s">
        <v>57</v>
      </c>
      <c r="L12" s="14"/>
      <c r="M12" s="13"/>
      <c r="N12" s="13"/>
      <c r="O12" s="8" t="str">
        <f>IF((M12=N12),"",IF((M12&lt;N12),(N12-M12),IF((M12&gt;N12),('Vejledning+oversigt over timer'!$Y$1-M12+N12)))*24)</f>
        <v/>
      </c>
      <c r="P12" s="2" t="s">
        <v>58</v>
      </c>
      <c r="Q12" s="14"/>
      <c r="R12" s="13"/>
      <c r="S12" s="13"/>
      <c r="T12" s="8" t="str">
        <f>IF((R12=S12),"",IF((R12&lt;S12),(S12-R12),IF((R12&gt;S12),('Vejledning+oversigt over timer'!$Y$1-R12+S12)))*24)</f>
        <v/>
      </c>
      <c r="U12" s="3" t="s">
        <v>62</v>
      </c>
      <c r="V12" s="14"/>
      <c r="W12" s="13"/>
      <c r="X12" s="13"/>
      <c r="Y12" s="8" t="str">
        <f>IF((W12=X12),"",IF((W12&lt;X12),(X12-W12),IF((W12&gt;X12),('Vejledning+oversigt over timer'!$Y$1-W12+X12)))*24)</f>
        <v/>
      </c>
      <c r="Z12" s="2" t="s">
        <v>58</v>
      </c>
      <c r="AA12" s="14"/>
      <c r="AB12" s="13"/>
      <c r="AC12" s="13"/>
      <c r="AD12" s="8" t="str">
        <f>IF((AB12=AC12),"",IF((AB12&lt;AC12),(AC12-AB12),IF((AB12&gt;AC12),('Vejledning+oversigt over timer'!$Y$1-AB12+AC12)))*24)</f>
        <v/>
      </c>
      <c r="AE12" s="2" t="s">
        <v>58</v>
      </c>
      <c r="AF12" s="14"/>
      <c r="AG12" s="13"/>
      <c r="AH12" s="13"/>
      <c r="AI12" s="8" t="str">
        <f>IF((AG12=AH12),"",IF((AG12&lt;AH12),(AH12-AG12),IF((AG12&gt;AH12),('Vejledning+oversigt over timer'!$Y$1-AG12+AH12)))*24)</f>
        <v/>
      </c>
      <c r="AJ12" s="3" t="s">
        <v>59</v>
      </c>
      <c r="AK12" s="11"/>
      <c r="AL12" s="15"/>
      <c r="AM12" s="15"/>
      <c r="AN12" s="8" t="str">
        <f>IF((AL12=AM12),"",IF((AL12&lt;AM12),(AM12-AL12),IF((AL12&gt;AM12),('Vejledning+oversigt over timer'!$Y$1-AL12+AM12)))*24)</f>
        <v/>
      </c>
      <c r="AO12" s="2" t="s">
        <v>61</v>
      </c>
      <c r="AP12" s="14"/>
      <c r="AQ12" s="13"/>
      <c r="AR12" s="13"/>
      <c r="AS12" s="8" t="str">
        <f>IF((AQ12=AR12),"",IF((AQ12&lt;AR12),(AR12-AQ12),IF((AQ12&gt;AR12),('Vejledning+oversigt over timer'!$Y$1-AQ12+AR12)))*24)</f>
        <v/>
      </c>
      <c r="AT12" s="2" t="s">
        <v>60</v>
      </c>
      <c r="AU12" s="14"/>
      <c r="AV12" s="13"/>
      <c r="AW12" s="13"/>
      <c r="AX12" s="8" t="str">
        <f>IF((AV12=AW12),"",IF((AV12&lt;AW12),(AW12-AV12),IF((AV12&gt;AW12),('Vejledning+oversigt over timer'!$Y$1-AV12+AW12)))*24)</f>
        <v/>
      </c>
      <c r="AY12" s="2" t="s">
        <v>57</v>
      </c>
      <c r="AZ12" s="14"/>
      <c r="BA12" s="13"/>
      <c r="BB12" s="13"/>
      <c r="BC12" s="8" t="str">
        <f>IF((BA12=BB12),"",IF((BA12&lt;BB12),(BB12-BA12),IF((BA12&gt;BB12),('Vejledning+oversigt over timer'!$Y$1-BA12+BB12)))*24)</f>
        <v/>
      </c>
      <c r="BD12" s="2" t="s">
        <v>61</v>
      </c>
      <c r="BE12" s="14"/>
      <c r="BF12" s="13"/>
      <c r="BG12" s="13"/>
      <c r="BH12" s="10" t="str">
        <f>IF((BF12=BG12),"",IF((BF12&lt;BG12),(BG12-BF12),IF((BF12&gt;BG12),('Vejledning+oversigt over timer'!$Y$1-BF12+BG12)))*24)</f>
        <v/>
      </c>
    </row>
    <row r="13" spans="1:60" ht="13.5" x14ac:dyDescent="0.3">
      <c r="A13" s="3" t="s">
        <v>67</v>
      </c>
      <c r="B13" s="14"/>
      <c r="C13" s="13"/>
      <c r="D13" s="13"/>
      <c r="E13" s="8" t="str">
        <f>IF((C13=D13),"",IF((C13&lt;D13),(D13-C13),IF((C13&gt;D13),('Vejledning+oversigt over timer'!$Y$1-C13+D13)))*24)</f>
        <v/>
      </c>
      <c r="F13" s="2" t="s">
        <v>63</v>
      </c>
      <c r="G13" s="14"/>
      <c r="H13" s="13"/>
      <c r="I13" s="13"/>
      <c r="J13" s="8" t="str">
        <f>IF((H13=I13),"",IF((H13&lt;I13),(I13-H13),IF((H13&gt;I13),('Vejledning+oversigt over timer'!$Y$1-H13+I13)))*24)</f>
        <v/>
      </c>
      <c r="K13" s="2" t="s">
        <v>63</v>
      </c>
      <c r="L13" s="14"/>
      <c r="M13" s="13"/>
      <c r="N13" s="13"/>
      <c r="O13" s="8" t="str">
        <f>IF((M13=N13),"",IF((M13&lt;N13),(N13-M13),IF((M13&gt;N13),('Vejledning+oversigt over timer'!$Y$1-M13+N13)))*24)</f>
        <v/>
      </c>
      <c r="P13" s="2" t="s">
        <v>64</v>
      </c>
      <c r="Q13" s="14"/>
      <c r="R13" s="13"/>
      <c r="S13" s="13"/>
      <c r="T13" s="8" t="str">
        <f>IF((R13=S13),"",IF((R13&lt;S13),(S13-R13),IF((R13&gt;S13),('Vejledning+oversigt over timer'!$Y$1-R13+S13)))*24)</f>
        <v/>
      </c>
      <c r="U13" s="3" t="s">
        <v>68</v>
      </c>
      <c r="V13" s="11"/>
      <c r="W13" s="15"/>
      <c r="X13" s="15"/>
      <c r="Y13" s="8" t="str">
        <f>IF((W13=X13),"",IF((W13&lt;X13),(X13-W13),IF((W13&gt;X13),('Vejledning+oversigt over timer'!$Y$1-W13+X13)))*24)</f>
        <v/>
      </c>
      <c r="Z13" s="2" t="s">
        <v>66</v>
      </c>
      <c r="AA13" s="14"/>
      <c r="AB13" s="13"/>
      <c r="AC13" s="13"/>
      <c r="AD13" s="8" t="str">
        <f>IF((AB13=AC13),"",IF((AB13&lt;AC13),(AC13-AB13),IF((AB13&gt;AC13),('Vejledning+oversigt over timer'!$Y$1-AB13+AC13)))*24)</f>
        <v/>
      </c>
      <c r="AE13" s="2" t="s">
        <v>64</v>
      </c>
      <c r="AF13" s="14"/>
      <c r="AG13" s="13"/>
      <c r="AH13" s="13"/>
      <c r="AI13" s="8" t="str">
        <f>IF((AG13=AH13),"",IF((AG13&lt;AH13),(AH13-AG13),IF((AG13&gt;AH13),('Vejledning+oversigt over timer'!$Y$1-AG13+AH13)))*24)</f>
        <v/>
      </c>
      <c r="AJ13" s="2" t="s">
        <v>65</v>
      </c>
      <c r="AK13" s="14"/>
      <c r="AL13" s="13"/>
      <c r="AM13" s="13"/>
      <c r="AN13" s="8" t="str">
        <f>IF((AL13=AM13),"",IF((AL13&lt;AM13),(AM13-AL13),IF((AL13&gt;AM13),('Vejledning+oversigt over timer'!$Y$1-AL13+AM13)))*24)</f>
        <v/>
      </c>
      <c r="AO13" s="2" t="s">
        <v>63</v>
      </c>
      <c r="AP13" s="14"/>
      <c r="AQ13" s="13"/>
      <c r="AR13" s="13"/>
      <c r="AS13" s="8" t="str">
        <f>IF((AQ13=AR13),"",IF((AQ13&lt;AR13),(AR13-AQ13),IF((AQ13&gt;AR13),('Vejledning+oversigt over timer'!$Y$1-AQ13+AR13)))*24)</f>
        <v/>
      </c>
      <c r="AT13" s="3" t="s">
        <v>67</v>
      </c>
      <c r="AU13" s="14"/>
      <c r="AV13" s="13"/>
      <c r="AW13" s="13"/>
      <c r="AX13" s="8" t="str">
        <f>IF((AV13=AW13),"",IF((AV13&lt;AW13),(AW13-AV13),IF((AV13&gt;AW13),('Vejledning+oversigt over timer'!$Y$1-AV13+AW13)))*24)</f>
        <v/>
      </c>
      <c r="AY13" s="2" t="s">
        <v>63</v>
      </c>
      <c r="AZ13" s="14"/>
      <c r="BA13" s="13"/>
      <c r="BB13" s="13"/>
      <c r="BC13" s="8" t="str">
        <f>IF((BA13=BB13),"",IF((BA13&lt;BB13),(BB13-BA13),IF((BA13&gt;BB13),('Vejledning+oversigt over timer'!$Y$1-BA13+BB13)))*24)</f>
        <v/>
      </c>
      <c r="BD13" s="2" t="s">
        <v>63</v>
      </c>
      <c r="BE13" s="14"/>
      <c r="BF13" s="13"/>
      <c r="BG13" s="13"/>
      <c r="BH13" s="10" t="str">
        <f>IF((BF13=BG13),"",IF((BF13&lt;BG13),(BG13-BF13),IF((BF13&gt;BG13),('Vejledning+oversigt over timer'!$Y$1-BF13+BG13)))*24)</f>
        <v/>
      </c>
    </row>
    <row r="14" spans="1:60" ht="13.5" x14ac:dyDescent="0.3">
      <c r="A14" s="3" t="s">
        <v>72</v>
      </c>
      <c r="B14" s="11"/>
      <c r="C14" s="12"/>
      <c r="D14" s="12"/>
      <c r="E14" s="8" t="str">
        <f>IF((C14=D14),"",IF((C14&lt;D14),(D14-C14),IF((C14&gt;D14),('Vejledning+oversigt over timer'!$Y$1-C14+D14)))*24)</f>
        <v/>
      </c>
      <c r="F14" s="2" t="s">
        <v>69</v>
      </c>
      <c r="G14" s="14"/>
      <c r="H14" s="13"/>
      <c r="I14" s="13"/>
      <c r="J14" s="8" t="str">
        <f>IF((H14=I14),"",IF((H14&lt;I14),(I14-H14),IF((H14&gt;I14),('Vejledning+oversigt over timer'!$Y$1-H14+I14)))*24)</f>
        <v/>
      </c>
      <c r="K14" s="2" t="s">
        <v>69</v>
      </c>
      <c r="L14" s="14"/>
      <c r="M14" s="13"/>
      <c r="N14" s="13"/>
      <c r="O14" s="8" t="str">
        <f>IF((M14=N14),"",IF((M14&lt;N14),(N14-M14),IF((M14&gt;N14),('Vejledning+oversigt over timer'!$Y$1-M14+N14)))*24)</f>
        <v/>
      </c>
      <c r="P14" s="3" t="s">
        <v>70</v>
      </c>
      <c r="Q14" s="14"/>
      <c r="R14" s="13"/>
      <c r="S14" s="13"/>
      <c r="T14" s="8" t="str">
        <f>IF((R14=S14),"",IF((R14&lt;S14),(S14-R14),IF((R14&gt;S14),('Vejledning+oversigt over timer'!$Y$1-R14+S14)))*24)</f>
        <v/>
      </c>
      <c r="U14" s="2" t="s">
        <v>74</v>
      </c>
      <c r="V14" s="14"/>
      <c r="W14" s="13"/>
      <c r="X14" s="13"/>
      <c r="Y14" s="8" t="str">
        <f>IF((W14=X14),"",IF((W14&lt;X14),(X14-W14),IF((W14&gt;X14),('Vejledning+oversigt over timer'!$Y$1-W14+X14)))*24)</f>
        <v/>
      </c>
      <c r="Z14" s="2" t="s">
        <v>71</v>
      </c>
      <c r="AA14" s="14"/>
      <c r="AB14" s="13"/>
      <c r="AC14" s="13"/>
      <c r="AD14" s="8" t="str">
        <f>IF((AB14=AC14),"",IF((AB14&lt;AC14),(AC14-AB14),IF((AB14&gt;AC14),('Vejledning+oversigt over timer'!$Y$1-AB14+AC14)))*24)</f>
        <v/>
      </c>
      <c r="AE14" s="3" t="s">
        <v>70</v>
      </c>
      <c r="AF14" s="14"/>
      <c r="AG14" s="13"/>
      <c r="AH14" s="13"/>
      <c r="AI14" s="8" t="str">
        <f>IF((AG14=AH14),"",IF((AG14&lt;AH14),(AH14-AG14),IF((AG14&gt;AH14),('Vejledning+oversigt over timer'!$Y$1-AG14+AH14)))*24)</f>
        <v/>
      </c>
      <c r="AJ14" s="2" t="s">
        <v>71</v>
      </c>
      <c r="AK14" s="14"/>
      <c r="AL14" s="13"/>
      <c r="AM14" s="13"/>
      <c r="AN14" s="8" t="str">
        <f>IF((AL14=AM14),"",IF((AL14&lt;AM14),(AM14-AL14),IF((AL14&gt;AM14),('Vejledning+oversigt over timer'!$Y$1-AL14+AM14)))*24)</f>
        <v/>
      </c>
      <c r="AO14" s="2" t="s">
        <v>73</v>
      </c>
      <c r="AP14" s="14"/>
      <c r="AQ14" s="13"/>
      <c r="AR14" s="13"/>
      <c r="AS14" s="8" t="str">
        <f>IF((AQ14=AR14),"",IF((AQ14&lt;AR14),(AR14-AQ14),IF((AQ14&gt;AR14),('Vejledning+oversigt over timer'!$Y$1-AQ14+AR14)))*24)</f>
        <v/>
      </c>
      <c r="AT14" s="3" t="s">
        <v>72</v>
      </c>
      <c r="AU14" s="11"/>
      <c r="AV14" s="15"/>
      <c r="AW14" s="15"/>
      <c r="AX14" s="8" t="str">
        <f>IF((AV14=AW14),"",IF((AV14&lt;AW14),(AW14-AV14),IF((AV14&gt;AW14),('Vejledning+oversigt over timer'!$Y$1-AV14+AW14)))*24)</f>
        <v/>
      </c>
      <c r="AY14" s="2" t="s">
        <v>69</v>
      </c>
      <c r="AZ14" s="14"/>
      <c r="BA14" s="13"/>
      <c r="BB14" s="13"/>
      <c r="BC14" s="8" t="str">
        <f>IF((BA14=BB14),"",IF((BA14&lt;BB14),(BB14-BA14),IF((BA14&gt;BB14),('Vejledning+oversigt over timer'!$Y$1-BA14+BB14)))*24)</f>
        <v/>
      </c>
      <c r="BD14" s="2" t="s">
        <v>73</v>
      </c>
      <c r="BE14" s="14"/>
      <c r="BF14" s="13"/>
      <c r="BG14" s="13"/>
      <c r="BH14" s="10" t="str">
        <f>IF((BF14=BG14),"",IF((BF14&lt;BG14),(BG14-BF14),IF((BF14&gt;BG14),('Vejledning+oversigt over timer'!$Y$1-BF14+BG14)))*24)</f>
        <v/>
      </c>
    </row>
    <row r="15" spans="1:60" ht="13.5" x14ac:dyDescent="0.3">
      <c r="A15" s="2" t="s">
        <v>79</v>
      </c>
      <c r="B15" s="14"/>
      <c r="C15" s="13"/>
      <c r="D15" s="13"/>
      <c r="E15" s="8" t="str">
        <f>IF((C15=D15),"",IF((C15&lt;D15),(D15-C15),IF((C15&gt;D15),('Vejledning+oversigt over timer'!$Y$1-C15+D15)))*24)</f>
        <v/>
      </c>
      <c r="F15" s="2" t="s">
        <v>75</v>
      </c>
      <c r="G15" s="14"/>
      <c r="H15" s="13"/>
      <c r="I15" s="13"/>
      <c r="J15" s="8" t="str">
        <f>IF((H15=I15),"",IF((H15&lt;I15),(I15-H15),IF((H15&gt;I15),('Vejledning+oversigt over timer'!$Y$1-H15+I15)))*24)</f>
        <v/>
      </c>
      <c r="K15" s="2" t="s">
        <v>75</v>
      </c>
      <c r="L15" s="14"/>
      <c r="M15" s="13"/>
      <c r="N15" s="13"/>
      <c r="O15" s="8" t="str">
        <f>IF((M15=N15),"",IF((M15&lt;N15),(N15-M15),IF((M15&gt;N15),('Vejledning+oversigt over timer'!$Y$1-M15+N15)))*24)</f>
        <v/>
      </c>
      <c r="P15" s="3" t="s">
        <v>76</v>
      </c>
      <c r="Q15" s="11"/>
      <c r="R15" s="15"/>
      <c r="S15" s="15"/>
      <c r="T15" s="8" t="str">
        <f>IF((R15=S15),"",IF((R15&lt;S15),(S15-R15),IF((R15&gt;S15),('Vejledning+oversigt over timer'!$Y$1-R15+S15)))*24)</f>
        <v/>
      </c>
      <c r="U15" s="2" t="s">
        <v>75</v>
      </c>
      <c r="V15" s="14"/>
      <c r="W15" s="13"/>
      <c r="X15" s="13"/>
      <c r="Y15" s="8" t="str">
        <f>IF((W15=X15),"",IF((W15&lt;X15),(X15-W15),IF((W15&gt;X15),('Vejledning+oversigt over timer'!$Y$1-W15+X15)))*24)</f>
        <v/>
      </c>
      <c r="Z15" s="2" t="s">
        <v>78</v>
      </c>
      <c r="AA15" s="14"/>
      <c r="AB15" s="13"/>
      <c r="AC15" s="13"/>
      <c r="AD15" s="8" t="str">
        <f>IF((AB15=AC15),"",IF((AB15&lt;AC15),(AC15-AB15),IF((AB15&gt;AC15),('Vejledning+oversigt over timer'!$Y$1-AB15+AC15)))*24)</f>
        <v/>
      </c>
      <c r="AE15" s="3" t="s">
        <v>76</v>
      </c>
      <c r="AF15" s="11"/>
      <c r="AG15" s="15"/>
      <c r="AH15" s="15"/>
      <c r="AI15" s="8" t="str">
        <f>IF((AG15=AH15),"",IF((AG15&lt;AH15),(AH15-AG15),IF((AG15&gt;AH15),('Vejledning+oversigt over timer'!$Y$1-AG15+AH15)))*24)</f>
        <v/>
      </c>
      <c r="AJ15" s="2" t="s">
        <v>77</v>
      </c>
      <c r="AK15" s="14"/>
      <c r="AL15" s="13"/>
      <c r="AM15" s="13"/>
      <c r="AN15" s="8" t="str">
        <f>IF((AL15=AM15),"",IF((AL15&lt;AM15),(AM15-AL15),IF((AL15&gt;AM15),('Vejledning+oversigt over timer'!$Y$1-AL15+AM15)))*24)</f>
        <v/>
      </c>
      <c r="AO15" s="3" t="s">
        <v>80</v>
      </c>
      <c r="AP15" s="14"/>
      <c r="AQ15" s="13"/>
      <c r="AR15" s="13"/>
      <c r="AS15" s="8" t="str">
        <f>IF((AQ15=AR15),"",IF((AQ15&lt;AR15),(AR15-AQ15),IF((AQ15&gt;AR15),('Vejledning+oversigt over timer'!$Y$1-AQ15+AR15)))*24)</f>
        <v/>
      </c>
      <c r="AT15" s="2" t="s">
        <v>79</v>
      </c>
      <c r="AU15" s="14"/>
      <c r="AV15" s="13"/>
      <c r="AW15" s="13"/>
      <c r="AX15" s="8" t="str">
        <f>IF((AV15=AW15),"",IF((AV15&lt;AW15),(AW15-AV15),IF((AV15&gt;AW15),('Vejledning+oversigt over timer'!$Y$1-AV15+AW15)))*24)</f>
        <v/>
      </c>
      <c r="AY15" s="2" t="s">
        <v>75</v>
      </c>
      <c r="AZ15" s="14"/>
      <c r="BA15" s="13"/>
      <c r="BB15" s="13"/>
      <c r="BC15" s="8" t="str">
        <f>IF((BA15=BB15),"",IF((BA15&lt;BB15),(BB15-BA15),IF((BA15&gt;BB15),('Vejledning+oversigt over timer'!$Y$1-BA15+BB15)))*24)</f>
        <v/>
      </c>
      <c r="BD15" s="3" t="s">
        <v>80</v>
      </c>
      <c r="BE15" s="14"/>
      <c r="BF15" s="13"/>
      <c r="BG15" s="13"/>
      <c r="BH15" s="10" t="str">
        <f>IF((BF15=BG15),"",IF((BF15&lt;BG15),(BG15-BF15),IF((BF15&gt;BG15),('Vejledning+oversigt over timer'!$Y$1-BF15+BG15)))*24)</f>
        <v/>
      </c>
    </row>
    <row r="16" spans="1:60" ht="13.5" x14ac:dyDescent="0.3">
      <c r="A16" s="2" t="s">
        <v>83</v>
      </c>
      <c r="B16" s="14"/>
      <c r="C16" s="13"/>
      <c r="D16" s="13"/>
      <c r="E16" s="8" t="str">
        <f>IF((C16=D16),"",IF((C16&lt;D16),(D16-C16),IF((C16&gt;D16),('Vejledning+oversigt over timer'!$Y$1-C16+D16)))*24)</f>
        <v/>
      </c>
      <c r="F16" s="2" t="s">
        <v>81</v>
      </c>
      <c r="G16" s="14"/>
      <c r="H16" s="13"/>
      <c r="I16" s="13"/>
      <c r="J16" s="8" t="str">
        <f>IF((H16=I16),"",IF((H16&lt;I16),(I16-H16),IF((H16&gt;I16),('Vejledning+oversigt over timer'!$Y$1-H16+I16)))*24)</f>
        <v/>
      </c>
      <c r="K16" s="2" t="s">
        <v>81</v>
      </c>
      <c r="L16" s="14"/>
      <c r="M16" s="13"/>
      <c r="N16" s="13"/>
      <c r="O16" s="8" t="str">
        <f>IF((M16=N16),"",IF((M16&lt;N16),(N16-M16),IF((M16&gt;N16),('Vejledning+oversigt over timer'!$Y$1-M16+N16)))*24)</f>
        <v/>
      </c>
      <c r="P16" s="2" t="s">
        <v>82</v>
      </c>
      <c r="Q16" s="14"/>
      <c r="R16" s="13"/>
      <c r="S16" s="13"/>
      <c r="T16" s="8" t="str">
        <f>IF((R16=S16),"",IF((R16&lt;S16),(S16-R16),IF((R16&gt;S16),('Vejledning+oversigt over timer'!$Y$1-R16+S16)))*24)</f>
        <v/>
      </c>
      <c r="U16" s="2" t="s">
        <v>87</v>
      </c>
      <c r="V16" s="14"/>
      <c r="W16" s="13"/>
      <c r="X16" s="13"/>
      <c r="Y16" s="8" t="str">
        <f>IF((W16=X16),"",IF((W16&lt;X16),(X16-W16),IF((W16&gt;X16),('Vejledning+oversigt over timer'!$Y$1-W16+X16)))*24)</f>
        <v/>
      </c>
      <c r="Z16" s="3" t="s">
        <v>85</v>
      </c>
      <c r="AA16" s="14"/>
      <c r="AB16" s="13"/>
      <c r="AC16" s="13"/>
      <c r="AD16" s="8" t="str">
        <f>IF((AB16=AC16),"",IF((AB16&lt;AC16),(AC16-AB16),IF((AB16&gt;AC16),('Vejledning+oversigt over timer'!$Y$1-AB16+AC16)))*24)</f>
        <v/>
      </c>
      <c r="AE16" s="2" t="s">
        <v>82</v>
      </c>
      <c r="AF16" s="14"/>
      <c r="AG16" s="13"/>
      <c r="AH16" s="13"/>
      <c r="AI16" s="8" t="str">
        <f>IF((AG16=AH16),"",IF((AG16&lt;AH16),(AH16-AG16),IF((AG16&gt;AH16),('Vejledning+oversigt over timer'!$Y$1-AG16+AH16)))*24)</f>
        <v/>
      </c>
      <c r="AJ16" s="2" t="s">
        <v>83</v>
      </c>
      <c r="AK16" s="14"/>
      <c r="AL16" s="13"/>
      <c r="AM16" s="13"/>
      <c r="AN16" s="8" t="str">
        <f>IF((AL16=AM16),"",IF((AL16&lt;AM16),(AM16-AL16),IF((AL16&gt;AM16),('Vejledning+oversigt over timer'!$Y$1-AL16+AM16)))*24)</f>
        <v/>
      </c>
      <c r="AO16" s="3" t="s">
        <v>86</v>
      </c>
      <c r="AP16" s="11"/>
      <c r="AQ16" s="15"/>
      <c r="AR16" s="15"/>
      <c r="AS16" s="8" t="str">
        <f>IF((AQ16=AR16),"",IF((AQ16&lt;AR16),(AR16-AQ16),IF((AQ16&gt;AR16),('Vejledning+oversigt over timer'!$Y$1-AQ16+AR16)))*24)</f>
        <v/>
      </c>
      <c r="AT16" s="2" t="s">
        <v>83</v>
      </c>
      <c r="AU16" s="14"/>
      <c r="AV16" s="13"/>
      <c r="AW16" s="13"/>
      <c r="AX16" s="8" t="str">
        <f>IF((AV16=AW16),"",IF((AV16&lt;AW16),(AW16-AV16),IF((AV16&gt;AW16),('Vejledning+oversigt over timer'!$Y$1-AV16+AW16)))*24)</f>
        <v/>
      </c>
      <c r="AY16" s="2" t="s">
        <v>81</v>
      </c>
      <c r="AZ16" s="14"/>
      <c r="BA16" s="13"/>
      <c r="BB16" s="13"/>
      <c r="BC16" s="8" t="str">
        <f>IF((BA16=BB16),"",IF((BA16&lt;BB16),(BB16-BA16),IF((BA16&gt;BB16),('Vejledning+oversigt over timer'!$Y$1-BA16+BB16)))*24)</f>
        <v/>
      </c>
      <c r="BD16" s="3" t="s">
        <v>86</v>
      </c>
      <c r="BE16" s="11"/>
      <c r="BF16" s="15"/>
      <c r="BG16" s="15"/>
      <c r="BH16" s="10" t="str">
        <f>IF((BF16=BG16),"",IF((BF16&lt;BG16),(BG16-BF16),IF((BF16&gt;BG16),('Vejledning+oversigt over timer'!$Y$1-BF16+BG16)))*24)</f>
        <v/>
      </c>
    </row>
    <row r="17" spans="1:60" ht="13.5" x14ac:dyDescent="0.3">
      <c r="A17" s="2" t="s">
        <v>93</v>
      </c>
      <c r="B17" s="14"/>
      <c r="C17" s="13"/>
      <c r="D17" s="13"/>
      <c r="E17" s="8" t="str">
        <f>IF((C17=D17),"",IF((C17&lt;D17),(D17-C17),IF((C17&gt;D17),('Vejledning+oversigt over timer'!$Y$1-C17+D17)))*24)</f>
        <v/>
      </c>
      <c r="F17" s="3" t="s">
        <v>88</v>
      </c>
      <c r="G17" s="14"/>
      <c r="H17" s="13"/>
      <c r="I17" s="13"/>
      <c r="J17" s="8" t="str">
        <f>IF((H17=I17),"",IF((H17&lt;I17),(I17-H17),IF((H17&gt;I17),('Vejledning+oversigt over timer'!$Y$1-H17+I17)))*24)</f>
        <v/>
      </c>
      <c r="K17" s="3" t="s">
        <v>88</v>
      </c>
      <c r="L17" s="14"/>
      <c r="M17" s="13"/>
      <c r="N17" s="13"/>
      <c r="O17" s="8" t="str">
        <f>IF((M17=N17),"",IF((M17&lt;N17),(N17-M17),IF((M17&gt;N17),('Vejledning+oversigt over timer'!$Y$1-M17+N17)))*24)</f>
        <v/>
      </c>
      <c r="P17" s="2" t="s">
        <v>89</v>
      </c>
      <c r="Q17" s="14"/>
      <c r="R17" s="13"/>
      <c r="S17" s="13"/>
      <c r="T17" s="8" t="str">
        <f>IF((R17=S17),"",IF((R17&lt;S17),(S17-R17),IF((R17&gt;S17),('Vejledning+oversigt over timer'!$Y$1-R17+S17)))*24)</f>
        <v/>
      </c>
      <c r="U17" s="2" t="s">
        <v>89</v>
      </c>
      <c r="V17" s="14"/>
      <c r="W17" s="13"/>
      <c r="X17" s="13"/>
      <c r="Y17" s="8" t="str">
        <f>IF((W17=X17),"",IF((W17&lt;X17),(X17-W17),IF((W17&gt;X17),('Vejledning+oversigt over timer'!$Y$1-W17+X17)))*24)</f>
        <v/>
      </c>
      <c r="Z17" s="3" t="s">
        <v>92</v>
      </c>
      <c r="AA17" s="11"/>
      <c r="AB17" s="15"/>
      <c r="AC17" s="15"/>
      <c r="AD17" s="8" t="str">
        <f>IF((AB17=AC17),"",IF((AB17&lt;AC17),(AC17-AB17),IF((AB17&gt;AC17),('Vejledning+oversigt over timer'!$Y$1-AB17+AC17)))*24)</f>
        <v/>
      </c>
      <c r="AE17" s="2" t="s">
        <v>89</v>
      </c>
      <c r="AF17" s="14"/>
      <c r="AG17" s="13"/>
      <c r="AH17" s="13"/>
      <c r="AI17" s="8" t="str">
        <f>IF((AG17=AH17),"",IF((AG17&lt;AH17),(AH17-AG17),IF((AG17&gt;AH17),('Vejledning+oversigt over timer'!$Y$1-AG17+AH17)))*24)</f>
        <v/>
      </c>
      <c r="AJ17" s="2" t="s">
        <v>90</v>
      </c>
      <c r="AK17" s="14"/>
      <c r="AL17" s="13"/>
      <c r="AM17" s="13"/>
      <c r="AN17" s="8" t="str">
        <f>IF((AL17=AM17),"",IF((AL17&lt;AM17),(AM17-AL17),IF((AL17&gt;AM17),('Vejledning+oversigt over timer'!$Y$1-AL17+AM17)))*24)</f>
        <v/>
      </c>
      <c r="AO17" s="2" t="s">
        <v>94</v>
      </c>
      <c r="AP17" s="14"/>
      <c r="AQ17" s="13"/>
      <c r="AR17" s="13"/>
      <c r="AS17" s="8" t="str">
        <f>IF((AQ17=AR17),"",IF((AQ17&lt;AR17),(AR17-AQ17),IF((AQ17&gt;AR17),('Vejledning+oversigt over timer'!$Y$1-AQ17+AR17)))*24)</f>
        <v/>
      </c>
      <c r="AT17" s="2" t="s">
        <v>93</v>
      </c>
      <c r="AU17" s="14"/>
      <c r="AV17" s="13"/>
      <c r="AW17" s="13"/>
      <c r="AX17" s="8" t="str">
        <f>IF((AV17=AW17),"",IF((AV17&lt;AW17),(AW17-AV17),IF((AV17&gt;AW17),('Vejledning+oversigt over timer'!$Y$1-AV17+AW17)))*24)</f>
        <v/>
      </c>
      <c r="AY17" s="3" t="s">
        <v>88</v>
      </c>
      <c r="AZ17" s="14"/>
      <c r="BA17" s="13"/>
      <c r="BB17" s="13"/>
      <c r="BC17" s="8" t="str">
        <f>IF((BA17=BB17),"",IF((BA17&lt;BB17),(BB17-BA17),IF((BA17&gt;BB17),('Vejledning+oversigt over timer'!$Y$1-BA17+BB17)))*24)</f>
        <v/>
      </c>
      <c r="BD17" s="2" t="s">
        <v>94</v>
      </c>
      <c r="BE17" s="14"/>
      <c r="BF17" s="13"/>
      <c r="BG17" s="13"/>
      <c r="BH17" s="10" t="str">
        <f>IF((BF17=BG17),"",IF((BF17&lt;BG17),(BG17-BF17),IF((BF17&gt;BG17),('Vejledning+oversigt over timer'!$Y$1-BF17+BG17)))*24)</f>
        <v/>
      </c>
    </row>
    <row r="18" spans="1:60" ht="13.5" x14ac:dyDescent="0.3">
      <c r="A18" s="2" t="s">
        <v>99</v>
      </c>
      <c r="B18" s="14"/>
      <c r="C18" s="13"/>
      <c r="D18" s="13"/>
      <c r="E18" s="8" t="str">
        <f>IF((C18=D18),"",IF((C18&lt;D18),(D18-C18),IF((C18&gt;D18),('Vejledning+oversigt over timer'!$Y$1-C18+D18)))*24)</f>
        <v/>
      </c>
      <c r="F18" s="3" t="s">
        <v>95</v>
      </c>
      <c r="G18" s="11"/>
      <c r="H18" s="15"/>
      <c r="I18" s="15"/>
      <c r="J18" s="8" t="str">
        <f>IF((H18=I18),"",IF((H18&lt;I18),(I18-H18),IF((H18&gt;I18),('Vejledning+oversigt over timer'!$Y$1-H18+I18)))*24)</f>
        <v/>
      </c>
      <c r="K18" s="3" t="s">
        <v>95</v>
      </c>
      <c r="L18" s="11"/>
      <c r="M18" s="15"/>
      <c r="N18" s="15"/>
      <c r="O18" s="8" t="str">
        <f>IF((M18=N18),"",IF((M18&lt;N18),(N18-M18),IF((M18&gt;N18),('Vejledning+oversigt over timer'!$Y$1-M18+N18)))*24)</f>
        <v/>
      </c>
      <c r="P18" s="2" t="s">
        <v>96</v>
      </c>
      <c r="Q18" s="14"/>
      <c r="R18" s="13"/>
      <c r="S18" s="13"/>
      <c r="T18" s="8" t="str">
        <f>IF((R18=S18),"",IF((R18&lt;S18),(S18-R18),IF((R18&gt;S18),('Vejledning+oversigt over timer'!$Y$1-R18+S18)))*24)</f>
        <v/>
      </c>
      <c r="U18" s="2" t="s">
        <v>100</v>
      </c>
      <c r="V18" s="14"/>
      <c r="W18" s="13"/>
      <c r="X18" s="13"/>
      <c r="Y18" s="8" t="str">
        <f>IF((W18=X18),"",IF((W18&lt;X18),(X18-W18),IF((W18&gt;X18),('Vejledning+oversigt over timer'!$Y$1-W18+X18)))*24)</f>
        <v/>
      </c>
      <c r="Z18" s="2" t="s">
        <v>98</v>
      </c>
      <c r="AA18" s="14"/>
      <c r="AB18" s="13"/>
      <c r="AC18" s="13"/>
      <c r="AD18" s="8" t="str">
        <f>IF((AB18=AC18),"",IF((AB18&lt;AC18),(AC18-AB18),IF((AB18&gt;AC18),('Vejledning+oversigt over timer'!$Y$1-AB18+AC18)))*24)</f>
        <v/>
      </c>
      <c r="AE18" s="2" t="s">
        <v>96</v>
      </c>
      <c r="AF18" s="14"/>
      <c r="AG18" s="13"/>
      <c r="AH18" s="13"/>
      <c r="AI18" s="8" t="str">
        <f>IF((AG18=AH18),"",IF((AG18&lt;AH18),(AH18-AG18),IF((AG18&gt;AH18),('Vejledning+oversigt over timer'!$Y$1-AG18+AH18)))*24)</f>
        <v/>
      </c>
      <c r="AJ18" s="3" t="s">
        <v>97</v>
      </c>
      <c r="AK18" s="14"/>
      <c r="AL18" s="13"/>
      <c r="AM18" s="13"/>
      <c r="AN18" s="8" t="str">
        <f>IF((AL18=AM18),"",IF((AL18&lt;AM18),(AM18-AL18),IF((AL18&gt;AM18),('Vejledning+oversigt over timer'!$Y$1-AL18+AM18)))*24)</f>
        <v/>
      </c>
      <c r="AO18" s="2" t="s">
        <v>99</v>
      </c>
      <c r="AP18" s="14"/>
      <c r="AQ18" s="13"/>
      <c r="AR18" s="13"/>
      <c r="AS18" s="8" t="str">
        <f>IF((AQ18=AR18),"",IF((AQ18&lt;AR18),(AR18-AQ18),IF((AQ18&gt;AR18),('Vejledning+oversigt over timer'!$Y$1-AQ18+AR18)))*24)</f>
        <v/>
      </c>
      <c r="AT18" s="2" t="s">
        <v>99</v>
      </c>
      <c r="AU18" s="14"/>
      <c r="AV18" s="13"/>
      <c r="AW18" s="13"/>
      <c r="AX18" s="8" t="str">
        <f>IF((AV18=AW18),"",IF((AV18&lt;AW18),(AW18-AV18),IF((AV18&gt;AW18),('Vejledning+oversigt over timer'!$Y$1-AV18+AW18)))*24)</f>
        <v/>
      </c>
      <c r="AY18" s="3" t="s">
        <v>95</v>
      </c>
      <c r="AZ18" s="11"/>
      <c r="BA18" s="15"/>
      <c r="BB18" s="15"/>
      <c r="BC18" s="8" t="str">
        <f>IF((BA18=BB18),"",IF((BA18&lt;BB18),(BB18-BA18),IF((BA18&gt;BB18),('Vejledning+oversigt over timer'!$Y$1-BA18+BB18)))*24)</f>
        <v/>
      </c>
      <c r="BD18" s="2" t="s">
        <v>99</v>
      </c>
      <c r="BE18" s="14"/>
      <c r="BF18" s="13"/>
      <c r="BG18" s="13"/>
      <c r="BH18" s="10" t="str">
        <f>IF((BF18=BG18),"",IF((BF18&lt;BG18),(BG18-BF18),IF((BF18&gt;BG18),('Vejledning+oversigt over timer'!$Y$1-BF18+BG18)))*24)</f>
        <v/>
      </c>
    </row>
    <row r="19" spans="1:60" ht="13.5" x14ac:dyDescent="0.3">
      <c r="A19" s="2" t="s">
        <v>105</v>
      </c>
      <c r="B19" s="14"/>
      <c r="C19" s="13"/>
      <c r="D19" s="13"/>
      <c r="E19" s="8" t="str">
        <f>IF((C19=D19),"",IF((C19&lt;D19),(D19-C19),IF((C19&gt;D19),('Vejledning+oversigt over timer'!$Y$1-C19+D19)))*24)</f>
        <v/>
      </c>
      <c r="F19" s="2" t="s">
        <v>101</v>
      </c>
      <c r="G19" s="14"/>
      <c r="H19" s="13"/>
      <c r="I19" s="13"/>
      <c r="J19" s="8" t="str">
        <f>IF((H19=I19),"",IF((H19&lt;I19),(I19-H19),IF((H19&gt;I19),('Vejledning+oversigt over timer'!$Y$1-H19+I19)))*24)</f>
        <v/>
      </c>
      <c r="K19" s="2" t="s">
        <v>101</v>
      </c>
      <c r="L19" s="14"/>
      <c r="M19" s="13"/>
      <c r="N19" s="13"/>
      <c r="O19" s="8" t="str">
        <f>IF((M19=N19),"",IF((M19&lt;N19),(N19-M19),IF((M19&gt;N19),('Vejledning+oversigt over timer'!$Y$1-M19+N19)))*24)</f>
        <v/>
      </c>
      <c r="P19" s="3" t="s">
        <v>102</v>
      </c>
      <c r="Q19" s="11" t="s">
        <v>84</v>
      </c>
      <c r="R19" s="15"/>
      <c r="S19" s="15"/>
      <c r="T19" s="8" t="str">
        <f>IF((R19=S19),"",IF((R19&lt;S19),(S19-R19),IF((R19&gt;S19),('Vejledning+oversigt over timer'!$Y$1-R19+S19)))*24)</f>
        <v/>
      </c>
      <c r="U19" s="3" t="s">
        <v>107</v>
      </c>
      <c r="V19" s="14"/>
      <c r="W19" s="13"/>
      <c r="X19" s="13"/>
      <c r="Y19" s="8" t="str">
        <f>IF((W19=X19),"",IF((W19&lt;X19),(X19-W19),IF((W19&gt;X19),('Vejledning+oversigt over timer'!$Y$1-W19+X19)))*24)</f>
        <v/>
      </c>
      <c r="Z19" s="2" t="s">
        <v>102</v>
      </c>
      <c r="AA19" s="14"/>
      <c r="AB19" s="13"/>
      <c r="AC19" s="13"/>
      <c r="AD19" s="8" t="str">
        <f>IF((AB19=AC19),"",IF((AB19&lt;AC19),(AC19-AB19),IF((AB19&gt;AC19),('Vejledning+oversigt over timer'!$Y$1-AB19+AC19)))*24)</f>
        <v/>
      </c>
      <c r="AE19" s="2" t="s">
        <v>102</v>
      </c>
      <c r="AF19" s="14"/>
      <c r="AG19" s="13"/>
      <c r="AH19" s="13"/>
      <c r="AI19" s="8" t="str">
        <f>IF((AG19=AH19),"",IF((AG19&lt;AH19),(AH19-AG19),IF((AG19&gt;AH19),('Vejledning+oversigt over timer'!$Y$1-AG19+AH19)))*24)</f>
        <v/>
      </c>
      <c r="AJ19" s="3" t="s">
        <v>103</v>
      </c>
      <c r="AK19" s="11"/>
      <c r="AL19" s="15"/>
      <c r="AM19" s="15"/>
      <c r="AN19" s="8" t="str">
        <f>IF((AL19=AM19),"",IF((AL19&lt;AM19),(AM19-AL19),IF((AL19&gt;AM19),('Vejledning+oversigt over timer'!$Y$1-AL19+AM19)))*24)</f>
        <v/>
      </c>
      <c r="AO19" s="2" t="s">
        <v>106</v>
      </c>
      <c r="AP19" s="14"/>
      <c r="AQ19" s="13"/>
      <c r="AR19" s="13"/>
      <c r="AS19" s="8" t="str">
        <f>IF((AQ19=AR19),"",IF((AQ19&lt;AR19),(AR19-AQ19),IF((AQ19&gt;AR19),('Vejledning+oversigt over timer'!$Y$1-AQ19+AR19)))*24)</f>
        <v/>
      </c>
      <c r="AT19" s="2" t="s">
        <v>105</v>
      </c>
      <c r="AU19" s="14"/>
      <c r="AV19" s="13"/>
      <c r="AW19" s="13"/>
      <c r="AX19" s="8" t="str">
        <f>IF((AV19=AW19),"",IF((AV19&lt;AW19),(AW19-AV19),IF((AV19&gt;AW19),('Vejledning+oversigt over timer'!$Y$1-AV19+AW19)))*24)</f>
        <v/>
      </c>
      <c r="AY19" s="2" t="s">
        <v>101</v>
      </c>
      <c r="AZ19" s="14"/>
      <c r="BA19" s="13"/>
      <c r="BB19" s="13"/>
      <c r="BC19" s="8" t="str">
        <f>IF((BA19=BB19),"",IF((BA19&lt;BB19),(BB19-BA19),IF((BA19&gt;BB19),('Vejledning+oversigt over timer'!$Y$1-BA19+BB19)))*24)</f>
        <v/>
      </c>
      <c r="BD19" s="2" t="s">
        <v>106</v>
      </c>
      <c r="BE19" s="14"/>
      <c r="BF19" s="13"/>
      <c r="BG19" s="13"/>
      <c r="BH19" s="10" t="str">
        <f>IF((BF19=BG19),"",IF((BF19&lt;BG19),(BG19-BF19),IF((BF19&gt;BG19),('Vejledning+oversigt over timer'!$Y$1-BF19+BG19)))*24)</f>
        <v/>
      </c>
    </row>
    <row r="20" spans="1:60" ht="13.5" x14ac:dyDescent="0.3">
      <c r="A20" s="3" t="s">
        <v>113</v>
      </c>
      <c r="B20" s="14"/>
      <c r="C20" s="13"/>
      <c r="D20" s="13"/>
      <c r="E20" s="8" t="str">
        <f>IF((C20=D20),"",IF((C20&lt;D20),(D20-C20),IF((C20&gt;D20),('Vejledning+oversigt over timer'!$Y$1-C20+D20)))*24)</f>
        <v/>
      </c>
      <c r="F20" s="2" t="s">
        <v>108</v>
      </c>
      <c r="G20" s="14"/>
      <c r="H20" s="13"/>
      <c r="I20" s="13"/>
      <c r="J20" s="8" t="str">
        <f>IF((H20=I20),"",IF((H20&lt;I20),(I20-H20),IF((H20&gt;I20),('Vejledning+oversigt over timer'!$Y$1-H20+I20)))*24)</f>
        <v/>
      </c>
      <c r="K20" s="2" t="s">
        <v>108</v>
      </c>
      <c r="L20" s="14"/>
      <c r="M20" s="13"/>
      <c r="N20" s="13"/>
      <c r="O20" s="8" t="str">
        <f>IF((M20=N20),"",IF((M20&lt;N20),(N20-M20),IF((M20&gt;N20),('Vejledning+oversigt over timer'!$Y$1-M20+N20)))*24)</f>
        <v/>
      </c>
      <c r="P20" s="3" t="s">
        <v>109</v>
      </c>
      <c r="Q20" s="11" t="s">
        <v>91</v>
      </c>
      <c r="R20" s="15"/>
      <c r="S20" s="15"/>
      <c r="T20" s="8" t="str">
        <f>IF((R20=S20),"",IF((R20&lt;S20),(S20-R20),IF((R20&gt;S20),('Vejledning+oversigt over timer'!$Y$1-R20+S20)))*24)</f>
        <v/>
      </c>
      <c r="U20" s="3" t="s">
        <v>114</v>
      </c>
      <c r="V20" s="11"/>
      <c r="W20" s="15"/>
      <c r="X20" s="15"/>
      <c r="Y20" s="8" t="str">
        <f>IF((W20=X20),"",IF((W20&lt;X20),(X20-W20),IF((W20&gt;X20),('Vejledning+oversigt over timer'!$Y$1-W20+X20)))*24)</f>
        <v/>
      </c>
      <c r="Z20" s="2" t="s">
        <v>112</v>
      </c>
      <c r="AA20" s="14"/>
      <c r="AB20" s="13"/>
      <c r="AC20" s="13"/>
      <c r="AD20" s="8" t="str">
        <f>IF((AB20=AC20),"",IF((AB20&lt;AC20),(AC20-AB20),IF((AB20&gt;AC20),('Vejledning+oversigt over timer'!$Y$1-AB20+AC20)))*24)</f>
        <v/>
      </c>
      <c r="AE20" s="2" t="s">
        <v>109</v>
      </c>
      <c r="AF20" s="14"/>
      <c r="AG20" s="13"/>
      <c r="AH20" s="13"/>
      <c r="AI20" s="8" t="str">
        <f>IF((AG20=AH20),"",IF((AG20&lt;AH20),(AH20-AG20),IF((AG20&gt;AH20),('Vejledning+oversigt over timer'!$Y$1-AG20+AH20)))*24)</f>
        <v/>
      </c>
      <c r="AJ20" s="2" t="s">
        <v>110</v>
      </c>
      <c r="AK20" s="14"/>
      <c r="AL20" s="13"/>
      <c r="AM20" s="13"/>
      <c r="AN20" s="8" t="str">
        <f>IF((AL20=AM20),"",IF((AL20&lt;AM20),(AM20-AL20),IF((AL20&gt;AM20),('Vejledning+oversigt over timer'!$Y$1-AL20+AM20)))*24)</f>
        <v/>
      </c>
      <c r="AO20" s="2" t="s">
        <v>108</v>
      </c>
      <c r="AP20" s="14"/>
      <c r="AQ20" s="13"/>
      <c r="AR20" s="13"/>
      <c r="AS20" s="8" t="str">
        <f>IF((AQ20=AR20),"",IF((AQ20&lt;AR20),(AR20-AQ20),IF((AQ20&gt;AR20),('Vejledning+oversigt over timer'!$Y$1-AQ20+AR20)))*24)</f>
        <v/>
      </c>
      <c r="AT20" s="3" t="s">
        <v>113</v>
      </c>
      <c r="AU20" s="14"/>
      <c r="AV20" s="13"/>
      <c r="AW20" s="13"/>
      <c r="AX20" s="8" t="str">
        <f>IF((AV20=AW20),"",IF((AV20&lt;AW20),(AW20-AV20),IF((AV20&gt;AW20),('Vejledning+oversigt over timer'!$Y$1-AV20+AW20)))*24)</f>
        <v/>
      </c>
      <c r="AY20" s="2" t="s">
        <v>108</v>
      </c>
      <c r="AZ20" s="14"/>
      <c r="BA20" s="13"/>
      <c r="BB20" s="13"/>
      <c r="BC20" s="8" t="str">
        <f>IF((BA20=BB20),"",IF((BA20&lt;BB20),(BB20-BA20),IF((BA20&gt;BB20),('Vejledning+oversigt over timer'!$Y$1-BA20+BB20)))*24)</f>
        <v/>
      </c>
      <c r="BD20" s="2" t="s">
        <v>108</v>
      </c>
      <c r="BE20" s="14"/>
      <c r="BF20" s="13"/>
      <c r="BG20" s="13"/>
      <c r="BH20" s="10" t="str">
        <f>IF((BF20=BG20),"",IF((BF20&lt;BG20),(BG20-BF20),IF((BF20&gt;BG20),('Vejledning+oversigt over timer'!$Y$1-BF20+BG20)))*24)</f>
        <v/>
      </c>
    </row>
    <row r="21" spans="1:60" ht="13.5" x14ac:dyDescent="0.3">
      <c r="A21" s="3" t="s">
        <v>118</v>
      </c>
      <c r="B21" s="11"/>
      <c r="C21" s="15"/>
      <c r="D21" s="15"/>
      <c r="E21" s="8" t="str">
        <f>IF((C21=D21),"",IF((C21&lt;D21),(D21-C21),IF((C21&gt;D21),('Vejledning+oversigt over timer'!$Y$1-C21+D21)))*24)</f>
        <v/>
      </c>
      <c r="F21" s="2" t="s">
        <v>115</v>
      </c>
      <c r="G21" s="14"/>
      <c r="H21" s="13"/>
      <c r="I21" s="13"/>
      <c r="J21" s="8" t="str">
        <f>IF((H21=I21),"",IF((H21&lt;I21),(I21-H21),IF((H21&gt;I21),('Vejledning+oversigt over timer'!$Y$1-H21+I21)))*24)</f>
        <v/>
      </c>
      <c r="K21" s="2" t="s">
        <v>115</v>
      </c>
      <c r="L21" s="14"/>
      <c r="M21" s="13"/>
      <c r="N21" s="13"/>
      <c r="O21" s="8" t="str">
        <f>IF((M21=N21),"",IF((M21&lt;N21),(N21-M21),IF((M21&gt;N21),('Vejledning+oversigt over timer'!$Y$1-M21+N21)))*24)</f>
        <v/>
      </c>
      <c r="P21" s="3" t="s">
        <v>116</v>
      </c>
      <c r="Q21" s="14"/>
      <c r="R21" s="13"/>
      <c r="S21" s="13"/>
      <c r="T21" s="8" t="str">
        <f>IF((R21=S21),"",IF((R21&lt;S21),(S21-R21),IF((R21&gt;S21),('Vejledning+oversigt over timer'!$Y$1-R21+S21)))*24)</f>
        <v/>
      </c>
      <c r="U21" s="2" t="s">
        <v>120</v>
      </c>
      <c r="V21" s="14"/>
      <c r="W21" s="13"/>
      <c r="X21" s="13"/>
      <c r="Y21" s="8" t="str">
        <f>IF((W21=X21),"",IF((W21&lt;X21),(X21-W21),IF((W21&gt;X21),('Vejledning+oversigt over timer'!$Y$1-W21+X21)))*24)</f>
        <v/>
      </c>
      <c r="Z21" s="2" t="s">
        <v>117</v>
      </c>
      <c r="AA21" s="14"/>
      <c r="AB21" s="13"/>
      <c r="AC21" s="13"/>
      <c r="AD21" s="8" t="str">
        <f>IF((AB21=AC21),"",IF((AB21&lt;AC21),(AC21-AB21),IF((AB21&gt;AC21),('Vejledning+oversigt over timer'!$Y$1-AB21+AC21)))*24)</f>
        <v/>
      </c>
      <c r="AE21" s="3" t="s">
        <v>116</v>
      </c>
      <c r="AF21" s="14"/>
      <c r="AG21" s="13"/>
      <c r="AH21" s="13"/>
      <c r="AI21" s="8" t="str">
        <f>IF((AG21=AH21),"",IF((AG21&lt;AH21),(AH21-AG21),IF((AG21&gt;AH21),('Vejledning+oversigt over timer'!$Y$1-AG21+AH21)))*24)</f>
        <v/>
      </c>
      <c r="AJ21" s="2" t="s">
        <v>117</v>
      </c>
      <c r="AK21" s="14"/>
      <c r="AL21" s="13"/>
      <c r="AM21" s="13"/>
      <c r="AN21" s="8" t="str">
        <f>IF((AL21=AM21),"",IF((AL21&lt;AM21),(AM21-AL21),IF((AL21&gt;AM21),('Vejledning+oversigt over timer'!$Y$1-AL21+AM21)))*24)</f>
        <v/>
      </c>
      <c r="AO21" s="2" t="s">
        <v>119</v>
      </c>
      <c r="AP21" s="14"/>
      <c r="AQ21" s="13"/>
      <c r="AR21" s="13"/>
      <c r="AS21" s="8" t="str">
        <f>IF((AQ21=AR21),"",IF((AQ21&lt;AR21),(AR21-AQ21),IF((AQ21&gt;AR21),('Vejledning+oversigt over timer'!$Y$1-AQ21+AR21)))*24)</f>
        <v/>
      </c>
      <c r="AT21" s="3" t="s">
        <v>118</v>
      </c>
      <c r="AU21" s="11"/>
      <c r="AV21" s="15"/>
      <c r="AW21" s="15"/>
      <c r="AX21" s="8" t="str">
        <f>IF((AV21=AW21),"",IF((AV21&lt;AW21),(AW21-AV21),IF((AV21&gt;AW21),('Vejledning+oversigt over timer'!$Y$1-AV21+AW21)))*24)</f>
        <v/>
      </c>
      <c r="AY21" s="2" t="s">
        <v>115</v>
      </c>
      <c r="AZ21" s="14"/>
      <c r="BA21" s="13"/>
      <c r="BB21" s="13"/>
      <c r="BC21" s="8" t="str">
        <f>IF((BA21=BB21),"",IF((BA21&lt;BB21),(BB21-BA21),IF((BA21&gt;BB21),('Vejledning+oversigt over timer'!$Y$1-BA21+BB21)))*24)</f>
        <v/>
      </c>
      <c r="BD21" s="2" t="s">
        <v>119</v>
      </c>
      <c r="BE21" s="14"/>
      <c r="BF21" s="13"/>
      <c r="BG21" s="13"/>
      <c r="BH21" s="10" t="str">
        <f>IF((BF21=BG21),"",IF((BF21&lt;BG21),(BG21-BF21),IF((BF21&gt;BG21),('Vejledning+oversigt over timer'!$Y$1-BF21+BG21)))*24)</f>
        <v/>
      </c>
    </row>
    <row r="22" spans="1:60" ht="13.5" x14ac:dyDescent="0.3">
      <c r="A22" s="2" t="s">
        <v>125</v>
      </c>
      <c r="B22" s="14"/>
      <c r="C22" s="13"/>
      <c r="D22" s="13"/>
      <c r="E22" s="8" t="str">
        <f>IF((C22=D22),"",IF((C22&lt;D22),(D22-C22),IF((C22&gt;D22),('Vejledning+oversigt over timer'!$Y$1-C22+D22)))*24)</f>
        <v/>
      </c>
      <c r="F22" s="2" t="s">
        <v>121</v>
      </c>
      <c r="G22" s="14"/>
      <c r="H22" s="13"/>
      <c r="I22" s="13"/>
      <c r="J22" s="8" t="str">
        <f>IF((H22=I22),"",IF((H22&lt;I22),(I22-H22),IF((H22&gt;I22),('Vejledning+oversigt over timer'!$Y$1-H22+I22)))*24)</f>
        <v/>
      </c>
      <c r="K22" s="2" t="s">
        <v>121</v>
      </c>
      <c r="L22" s="14"/>
      <c r="M22" s="13"/>
      <c r="N22" s="13"/>
      <c r="O22" s="8" t="str">
        <f>IF((M22=N22),"",IF((M22&lt;N22),(N22-M22),IF((M22&gt;N22),('Vejledning+oversigt over timer'!$Y$1-M22+N22)))*24)</f>
        <v/>
      </c>
      <c r="P22" s="3" t="s">
        <v>122</v>
      </c>
      <c r="Q22" s="11" t="s">
        <v>104</v>
      </c>
      <c r="R22" s="15"/>
      <c r="S22" s="15"/>
      <c r="T22" s="8" t="str">
        <f>IF((R22=S22),"",IF((R22&lt;S22),(S22-R22),IF((R22&gt;S22),('Vejledning+oversigt over timer'!$Y$1-R22+S22)))*24)</f>
        <v/>
      </c>
      <c r="U22" s="2" t="s">
        <v>121</v>
      </c>
      <c r="V22" s="14"/>
      <c r="W22" s="13"/>
      <c r="X22" s="13"/>
      <c r="Y22" s="8" t="str">
        <f>IF((W22=X22),"",IF((W22&lt;X22),(X22-W22),IF((W22&gt;X22),('Vejledning+oversigt over timer'!$Y$1-W22+X22)))*24)</f>
        <v/>
      </c>
      <c r="Z22" s="2" t="s">
        <v>124</v>
      </c>
      <c r="AA22" s="14"/>
      <c r="AB22" s="13"/>
      <c r="AC22" s="13"/>
      <c r="AD22" s="8" t="str">
        <f>IF((AB22=AC22),"",IF((AB22&lt;AC22),(AC22-AB22),IF((AB22&gt;AC22),('Vejledning+oversigt over timer'!$Y$1-AB22+AC22)))*24)</f>
        <v/>
      </c>
      <c r="AE22" s="3" t="s">
        <v>122</v>
      </c>
      <c r="AF22" s="11"/>
      <c r="AG22" s="15"/>
      <c r="AH22" s="15"/>
      <c r="AI22" s="8" t="str">
        <f>IF((AG22=AH22),"",IF((AG22&lt;AH22),(AH22-AG22),IF((AG22&gt;AH22),('Vejledning+oversigt over timer'!$Y$1-AG22+AH22)))*24)</f>
        <v/>
      </c>
      <c r="AJ22" s="2" t="s">
        <v>123</v>
      </c>
      <c r="AK22" s="14"/>
      <c r="AL22" s="13"/>
      <c r="AM22" s="13"/>
      <c r="AN22" s="8" t="str">
        <f>IF((AL22=AM22),"",IF((AL22&lt;AM22),(AM22-AL22),IF((AL22&gt;AM22),('Vejledning+oversigt over timer'!$Y$1-AL22+AM22)))*24)</f>
        <v/>
      </c>
      <c r="AO22" s="3" t="s">
        <v>126</v>
      </c>
      <c r="AP22" s="14"/>
      <c r="AQ22" s="13"/>
      <c r="AR22" s="13"/>
      <c r="AS22" s="8" t="str">
        <f>IF((AQ22=AR22),"",IF((AQ22&lt;AR22),(AR22-AQ22),IF((AQ22&gt;AR22),('Vejledning+oversigt over timer'!$Y$1-AQ22+AR22)))*24)</f>
        <v/>
      </c>
      <c r="AT22" s="2" t="s">
        <v>125</v>
      </c>
      <c r="AU22" s="14"/>
      <c r="AV22" s="13"/>
      <c r="AW22" s="13"/>
      <c r="AX22" s="8" t="str">
        <f>IF((AV22=AW22),"",IF((AV22&lt;AW22),(AW22-AV22),IF((AV22&gt;AW22),('Vejledning+oversigt over timer'!$Y$1-AV22+AW22)))*24)</f>
        <v/>
      </c>
      <c r="AY22" s="2" t="s">
        <v>121</v>
      </c>
      <c r="AZ22" s="14"/>
      <c r="BA22" s="13"/>
      <c r="BB22" s="13"/>
      <c r="BC22" s="8" t="str">
        <f>IF((BA22=BB22),"",IF((BA22&lt;BB22),(BB22-BA22),IF((BA22&gt;BB22),('Vejledning+oversigt over timer'!$Y$1-BA22+BB22)))*24)</f>
        <v/>
      </c>
      <c r="BD22" s="3" t="s">
        <v>126</v>
      </c>
      <c r="BE22" s="14"/>
      <c r="BF22" s="13"/>
      <c r="BG22" s="13"/>
      <c r="BH22" s="10" t="str">
        <f>IF((BF22=BG22),"",IF((BF22&lt;BG22),(BG22-BF22),IF((BF22&gt;BG22),('Vejledning+oversigt over timer'!$Y$1-BF22+BG22)))*24)</f>
        <v/>
      </c>
    </row>
    <row r="23" spans="1:60" ht="13.5" x14ac:dyDescent="0.3">
      <c r="A23" s="2" t="s">
        <v>129</v>
      </c>
      <c r="B23" s="14"/>
      <c r="C23" s="13"/>
      <c r="D23" s="13"/>
      <c r="E23" s="8" t="str">
        <f>IF((C23=D23),"",IF((C23&lt;D23),(D23-C23),IF((C23&gt;D23),('Vejledning+oversigt over timer'!$Y$1-C23+D23)))*24)</f>
        <v/>
      </c>
      <c r="F23" s="2" t="s">
        <v>127</v>
      </c>
      <c r="G23" s="14"/>
      <c r="H23" s="13"/>
      <c r="I23" s="13"/>
      <c r="J23" s="8" t="str">
        <f>IF((H23=I23),"",IF((H23&lt;I23),(I23-H23),IF((H23&gt;I23),('Vejledning+oversigt over timer'!$Y$1-H23+I23)))*24)</f>
        <v/>
      </c>
      <c r="K23" s="2" t="s">
        <v>127</v>
      </c>
      <c r="L23" s="14"/>
      <c r="M23" s="13"/>
      <c r="N23" s="13"/>
      <c r="O23" s="8" t="str">
        <f>IF((M23=N23),"",IF((M23&lt;N23),(N23-M23),IF((M23&gt;N23),('Vejledning+oversigt over timer'!$Y$1-M23+N23)))*24)</f>
        <v/>
      </c>
      <c r="P23" s="3" t="s">
        <v>128</v>
      </c>
      <c r="Q23" s="11" t="s">
        <v>111</v>
      </c>
      <c r="R23" s="15"/>
      <c r="S23" s="15"/>
      <c r="T23" s="8" t="str">
        <f>IF((R23=S23),"",IF((R23&lt;S23),(S23-R23),IF((R23&gt;S23),('Vejledning+oversigt over timer'!$Y$1-R23+S23)))*24)</f>
        <v/>
      </c>
      <c r="U23" s="2" t="s">
        <v>132</v>
      </c>
      <c r="V23" s="14"/>
      <c r="W23" s="13"/>
      <c r="X23" s="13"/>
      <c r="Y23" s="8" t="str">
        <f>IF((W23=X23),"",IF((W23&lt;X23),(X23-W23),IF((W23&gt;X23),('Vejledning+oversigt over timer'!$Y$1-W23+X23)))*24)</f>
        <v/>
      </c>
      <c r="Z23" s="3" t="s">
        <v>130</v>
      </c>
      <c r="AA23" s="14"/>
      <c r="AB23" s="13"/>
      <c r="AC23" s="13"/>
      <c r="AD23" s="8" t="str">
        <f>IF((AB23=AC23),"",IF((AB23&lt;AC23),(AC23-AB23),IF((AB23&gt;AC23),('Vejledning+oversigt over timer'!$Y$1-AB23+AC23)))*24)</f>
        <v/>
      </c>
      <c r="AE23" s="2" t="s">
        <v>128</v>
      </c>
      <c r="AF23" s="14"/>
      <c r="AG23" s="13"/>
      <c r="AH23" s="13"/>
      <c r="AI23" s="8" t="str">
        <f>IF((AG23=AH23),"",IF((AG23&lt;AH23),(AH23-AG23),IF((AG23&gt;AH23),('Vejledning+oversigt over timer'!$Y$1-AG23+AH23)))*24)</f>
        <v/>
      </c>
      <c r="AJ23" s="2" t="s">
        <v>129</v>
      </c>
      <c r="AK23" s="14"/>
      <c r="AL23" s="13"/>
      <c r="AM23" s="13"/>
      <c r="AN23" s="8" t="str">
        <f>IF((AL23=AM23),"",IF((AL23&lt;AM23),(AM23-AL23),IF((AL23&gt;AM23),('Vejledning+oversigt over timer'!$Y$1-AL23+AM23)))*24)</f>
        <v/>
      </c>
      <c r="AO23" s="3" t="s">
        <v>131</v>
      </c>
      <c r="AP23" s="11"/>
      <c r="AQ23" s="15"/>
      <c r="AR23" s="15"/>
      <c r="AS23" s="8" t="str">
        <f>IF((AQ23=AR23),"",IF((AQ23&lt;AR23),(AR23-AQ23),IF((AQ23&gt;AR23),('Vejledning+oversigt over timer'!$Y$1-AQ23+AR23)))*24)</f>
        <v/>
      </c>
      <c r="AT23" s="2" t="s">
        <v>129</v>
      </c>
      <c r="AU23" s="14"/>
      <c r="AV23" s="13"/>
      <c r="AW23" s="13"/>
      <c r="AX23" s="8" t="str">
        <f>IF((AV23=AW23),"",IF((AV23&lt;AW23),(AW23-AV23),IF((AV23&gt;AW23),('Vejledning+oversigt over timer'!$Y$1-AV23+AW23)))*24)</f>
        <v/>
      </c>
      <c r="AY23" s="2" t="s">
        <v>127</v>
      </c>
      <c r="AZ23" s="14"/>
      <c r="BA23" s="13"/>
      <c r="BB23" s="13"/>
      <c r="BC23" s="8" t="str">
        <f>IF((BA23=BB23),"",IF((BA23&lt;BB23),(BB23-BA23),IF((BA23&gt;BB23),('Vejledning+oversigt over timer'!$Y$1-BA23+BB23)))*24)</f>
        <v/>
      </c>
      <c r="BD23" s="3" t="s">
        <v>131</v>
      </c>
      <c r="BE23" s="11"/>
      <c r="BF23" s="15"/>
      <c r="BG23" s="15"/>
      <c r="BH23" s="10" t="str">
        <f>IF((BF23=BG23),"",IF((BF23&lt;BG23),(BG23-BF23),IF((BF23&gt;BG23),('Vejledning+oversigt over timer'!$Y$1-BF23+BG23)))*24)</f>
        <v/>
      </c>
    </row>
    <row r="24" spans="1:60" ht="13.5" x14ac:dyDescent="0.3">
      <c r="A24" s="2" t="s">
        <v>137</v>
      </c>
      <c r="B24" s="14"/>
      <c r="C24" s="13"/>
      <c r="D24" s="13"/>
      <c r="E24" s="8" t="str">
        <f>IF((C24=D24),"",IF((C24&lt;D24),(D24-C24),IF((C24&gt;D24),('Vejledning+oversigt over timer'!$Y$1-C24+D24)))*24)</f>
        <v/>
      </c>
      <c r="F24" s="3" t="s">
        <v>133</v>
      </c>
      <c r="G24" s="14"/>
      <c r="H24" s="13"/>
      <c r="I24" s="13"/>
      <c r="J24" s="8" t="str">
        <f>IF((H24=I24),"",IF((H24&lt;I24),(I24-H24),IF((H24&gt;I24),('Vejledning+oversigt over timer'!$Y$1-H24+I24)))*24)</f>
        <v/>
      </c>
      <c r="K24" s="3" t="s">
        <v>133</v>
      </c>
      <c r="L24" s="14"/>
      <c r="M24" s="13"/>
      <c r="N24" s="13"/>
      <c r="O24" s="8" t="str">
        <f>IF((M24=N24),"",IF((M24&lt;N24),(N24-M24),IF((M24&gt;N24),('Vejledning+oversigt over timer'!$Y$1-M24+N24)))*24)</f>
        <v/>
      </c>
      <c r="P24" s="2" t="s">
        <v>134</v>
      </c>
      <c r="Q24" s="14"/>
      <c r="R24" s="13"/>
      <c r="S24" s="13"/>
      <c r="T24" s="8" t="str">
        <f>IF((R24=S24),"",IF((R24&lt;S24),(S24-R24),IF((R24&gt;S24),('Vejledning+oversigt over timer'!$Y$1-R24+S24)))*24)</f>
        <v/>
      </c>
      <c r="U24" s="2" t="s">
        <v>134</v>
      </c>
      <c r="V24" s="14"/>
      <c r="W24" s="13"/>
      <c r="X24" s="13"/>
      <c r="Y24" s="8" t="str">
        <f>IF((W24=X24),"",IF((W24&lt;X24),(X24-W24),IF((W24&gt;X24),('Vejledning+oversigt over timer'!$Y$1-W24+X24)))*24)</f>
        <v/>
      </c>
      <c r="Z24" s="3" t="s">
        <v>136</v>
      </c>
      <c r="AA24" s="11"/>
      <c r="AB24" s="15"/>
      <c r="AC24" s="15"/>
      <c r="AD24" s="8" t="str">
        <f>IF((AB24=AC24),"",IF((AB24&lt;AC24),(AC24-AB24),IF((AB24&gt;AC24),('Vejledning+oversigt over timer'!$Y$1-AB24+AC24)))*24)</f>
        <v/>
      </c>
      <c r="AE24" s="2" t="s">
        <v>134</v>
      </c>
      <c r="AF24" s="14"/>
      <c r="AG24" s="13"/>
      <c r="AH24" s="13"/>
      <c r="AI24" s="8" t="str">
        <f>IF((AG24=AH24),"",IF((AG24&lt;AH24),(AH24-AG24),IF((AG24&gt;AH24),('Vejledning+oversigt over timer'!$Y$1-AG24+AH24)))*24)</f>
        <v/>
      </c>
      <c r="AJ24" s="2" t="s">
        <v>135</v>
      </c>
      <c r="AK24" s="14"/>
      <c r="AL24" s="13"/>
      <c r="AM24" s="13"/>
      <c r="AN24" s="8" t="str">
        <f>IF((AL24=AM24),"",IF((AL24&lt;AM24),(AM24-AL24),IF((AL24&gt;AM24),('Vejledning+oversigt over timer'!$Y$1-AL24+AM24)))*24)</f>
        <v/>
      </c>
      <c r="AO24" s="2" t="s">
        <v>138</v>
      </c>
      <c r="AP24" s="14"/>
      <c r="AQ24" s="13"/>
      <c r="AR24" s="13"/>
      <c r="AS24" s="8" t="str">
        <f>IF((AQ24=AR24),"",IF((AQ24&lt;AR24),(AR24-AQ24),IF((AQ24&gt;AR24),('Vejledning+oversigt over timer'!$Y$1-AQ24+AR24)))*24)</f>
        <v/>
      </c>
      <c r="AT24" s="2" t="s">
        <v>137</v>
      </c>
      <c r="AU24" s="14"/>
      <c r="AV24" s="13"/>
      <c r="AW24" s="13"/>
      <c r="AX24" s="8" t="str">
        <f>IF((AV24=AW24),"",IF((AV24&lt;AW24),(AW24-AV24),IF((AV24&gt;AW24),('Vejledning+oversigt over timer'!$Y$1-AV24+AW24)))*24)</f>
        <v/>
      </c>
      <c r="AY24" s="3" t="s">
        <v>133</v>
      </c>
      <c r="AZ24" s="14"/>
      <c r="BA24" s="13"/>
      <c r="BB24" s="13"/>
      <c r="BC24" s="8" t="str">
        <f>IF((BA24=BB24),"",IF((BA24&lt;BB24),(BB24-BA24),IF((BA24&gt;BB24),('Vejledning+oversigt over timer'!$Y$1-BA24+BB24)))*24)</f>
        <v/>
      </c>
      <c r="BD24" s="2" t="s">
        <v>138</v>
      </c>
      <c r="BE24" s="14"/>
      <c r="BF24" s="13"/>
      <c r="BG24" s="13"/>
      <c r="BH24" s="10" t="str">
        <f>IF((BF24=BG24),"",IF((BF24&lt;BG24),(BG24-BF24),IF((BF24&gt;BG24),('Vejledning+oversigt over timer'!$Y$1-BF24+BG24)))*24)</f>
        <v/>
      </c>
    </row>
    <row r="25" spans="1:60" ht="13.5" x14ac:dyDescent="0.3">
      <c r="A25" s="2" t="s">
        <v>143</v>
      </c>
      <c r="B25" s="14"/>
      <c r="C25" s="13"/>
      <c r="D25" s="13"/>
      <c r="E25" s="8" t="str">
        <f>IF((C25=D25),"",IF((C25&lt;D25),(D25-C25),IF((C25&gt;D25),('Vejledning+oversigt over timer'!$Y$1-C25+D25)))*24)</f>
        <v/>
      </c>
      <c r="F25" s="3" t="s">
        <v>139</v>
      </c>
      <c r="G25" s="11"/>
      <c r="H25" s="15"/>
      <c r="I25" s="15"/>
      <c r="J25" s="8" t="str">
        <f>IF((H25=I25),"",IF((H25&lt;I25),(I25-H25),IF((H25&gt;I25),('Vejledning+oversigt over timer'!$Y$1-H25+I25)))*24)</f>
        <v/>
      </c>
      <c r="K25" s="3" t="s">
        <v>139</v>
      </c>
      <c r="L25" s="11"/>
      <c r="M25" s="15"/>
      <c r="N25" s="15"/>
      <c r="O25" s="8" t="str">
        <f>IF((M25=N25),"",IF((M25&lt;N25),(N25-M25),IF((M25&gt;N25),('Vejledning+oversigt over timer'!$Y$1-M25+N25)))*24)</f>
        <v/>
      </c>
      <c r="P25" s="2" t="s">
        <v>140</v>
      </c>
      <c r="Q25" s="14"/>
      <c r="R25" s="13"/>
      <c r="S25" s="13"/>
      <c r="T25" s="8" t="str">
        <f>IF((R25=S25),"",IF((R25&lt;S25),(S25-R25),IF((R25&gt;S25),('Vejledning+oversigt over timer'!$Y$1-R25+S25)))*24)</f>
        <v/>
      </c>
      <c r="U25" s="2" t="s">
        <v>144</v>
      </c>
      <c r="V25" s="14"/>
      <c r="W25" s="13"/>
      <c r="X25" s="13"/>
      <c r="Y25" s="8" t="str">
        <f>IF((W25=X25),"",IF((W25&lt;X25),(X25-W25),IF((W25&gt;X25),('Vejledning+oversigt over timer'!$Y$1-W25+X25)))*24)</f>
        <v/>
      </c>
      <c r="Z25" s="2" t="s">
        <v>142</v>
      </c>
      <c r="AA25" s="14"/>
      <c r="AB25" s="13"/>
      <c r="AC25" s="13"/>
      <c r="AD25" s="8" t="str">
        <f>IF((AB25=AC25),"",IF((AB25&lt;AC25),(AC25-AB25),IF((AB25&gt;AC25),('Vejledning+oversigt over timer'!$Y$1-AB25+AC25)))*24)</f>
        <v/>
      </c>
      <c r="AE25" s="2" t="s">
        <v>140</v>
      </c>
      <c r="AF25" s="14"/>
      <c r="AG25" s="13"/>
      <c r="AH25" s="13"/>
      <c r="AI25" s="8" t="str">
        <f>IF((AG25=AH25),"",IF((AG25&lt;AH25),(AH25-AG25),IF((AG25&gt;AH25),('Vejledning+oversigt over timer'!$Y$1-AG25+AH25)))*24)</f>
        <v/>
      </c>
      <c r="AJ25" s="3" t="s">
        <v>141</v>
      </c>
      <c r="AK25" s="14"/>
      <c r="AL25" s="13"/>
      <c r="AM25" s="13"/>
      <c r="AN25" s="8" t="str">
        <f>IF((AL25=AM25),"",IF((AL25&lt;AM25),(AM25-AL25),IF((AL25&gt;AM25),('Vejledning+oversigt over timer'!$Y$1-AL25+AM25)))*24)</f>
        <v/>
      </c>
      <c r="AO25" s="2" t="s">
        <v>143</v>
      </c>
      <c r="AP25" s="14"/>
      <c r="AQ25" s="13"/>
      <c r="AR25" s="13"/>
      <c r="AS25" s="8" t="str">
        <f>IF((AQ25=AR25),"",IF((AQ25&lt;AR25),(AR25-AQ25),IF((AQ25&gt;AR25),('Vejledning+oversigt over timer'!$Y$1-AQ25+AR25)))*24)</f>
        <v/>
      </c>
      <c r="AT25" s="2" t="s">
        <v>143</v>
      </c>
      <c r="AU25" s="14"/>
      <c r="AV25" s="13"/>
      <c r="AW25" s="13"/>
      <c r="AX25" s="8" t="str">
        <f>IF((AV25=AW25),"",IF((AV25&lt;AW25),(AW25-AV25),IF((AV25&gt;AW25),('Vejledning+oversigt over timer'!$Y$1-AV25+AW25)))*24)</f>
        <v/>
      </c>
      <c r="AY25" s="3" t="s">
        <v>139</v>
      </c>
      <c r="AZ25" s="11"/>
      <c r="BA25" s="15"/>
      <c r="BB25" s="15"/>
      <c r="BC25" s="8" t="str">
        <f>IF((BA25=BB25),"",IF((BA25&lt;BB25),(BB25-BA25),IF((BA25&gt;BB25),('Vejledning+oversigt over timer'!$Y$1-BA25+BB25)))*24)</f>
        <v/>
      </c>
      <c r="BD25" s="2" t="s">
        <v>143</v>
      </c>
      <c r="BE25" s="14"/>
      <c r="BF25" s="13"/>
      <c r="BG25" s="13"/>
      <c r="BH25" s="10" t="str">
        <f>IF((BF25=BG25),"",IF((BF25&lt;BG25),(BG25-BF25),IF((BF25&gt;BG25),('Vejledning+oversigt over timer'!$Y$1-BF25+BG25)))*24)</f>
        <v/>
      </c>
    </row>
    <row r="26" spans="1:60" ht="13.5" x14ac:dyDescent="0.3">
      <c r="A26" s="2" t="s">
        <v>148</v>
      </c>
      <c r="B26" s="14"/>
      <c r="C26" s="13"/>
      <c r="D26" s="13"/>
      <c r="E26" s="8" t="str">
        <f>IF((C26=D26),"",IF((C26&lt;D26),(D26-C26),IF((C26&gt;D26),('Vejledning+oversigt over timer'!$Y$1-C26+D26)))*24)</f>
        <v/>
      </c>
      <c r="F26" s="2" t="s">
        <v>145</v>
      </c>
      <c r="G26" s="14"/>
      <c r="H26" s="13"/>
      <c r="I26" s="13"/>
      <c r="J26" s="8" t="str">
        <f>IF((H26=I26),"",IF((H26&lt;I26),(I26-H26),IF((H26&gt;I26),('Vejledning+oversigt over timer'!$Y$1-H26+I26)))*24)</f>
        <v/>
      </c>
      <c r="K26" s="2" t="s">
        <v>145</v>
      </c>
      <c r="L26" s="14"/>
      <c r="M26" s="13"/>
      <c r="N26" s="13"/>
      <c r="O26" s="8" t="str">
        <f>IF((M26=N26),"",IF((M26&lt;N26),(N26-M26),IF((M26&gt;N26),('Vejledning+oversigt over timer'!$Y$1-M26+N26)))*24)</f>
        <v/>
      </c>
      <c r="P26" s="2" t="s">
        <v>146</v>
      </c>
      <c r="Q26" s="14"/>
      <c r="R26" s="13"/>
      <c r="S26" s="13"/>
      <c r="T26" s="8" t="str">
        <f>IF((R26=S26),"",IF((R26&lt;S26),(S26-R26),IF((R26&gt;S26),('Vejledning+oversigt over timer'!$Y$1-R26+S26)))*24)</f>
        <v/>
      </c>
      <c r="U26" s="3" t="s">
        <v>150</v>
      </c>
      <c r="V26" s="14"/>
      <c r="W26" s="13"/>
      <c r="X26" s="13"/>
      <c r="Y26" s="8" t="str">
        <f>IF((W26=X26),"",IF((W26&lt;X26),(X26-W26),IF((W26&gt;X26),('Vejledning+oversigt over timer'!$Y$1-W26+X26)))*24)</f>
        <v/>
      </c>
      <c r="Z26" s="2" t="s">
        <v>146</v>
      </c>
      <c r="AA26" s="14"/>
      <c r="AB26" s="13"/>
      <c r="AC26" s="13"/>
      <c r="AD26" s="8" t="str">
        <f>IF((AB26=AC26),"",IF((AB26&lt;AC26),(AC26-AB26),IF((AB26&gt;AC26),('Vejledning+oversigt over timer'!$Y$1-AB26+AC26)))*24)</f>
        <v/>
      </c>
      <c r="AE26" s="2" t="s">
        <v>146</v>
      </c>
      <c r="AF26" s="14"/>
      <c r="AG26" s="13"/>
      <c r="AH26" s="13"/>
      <c r="AI26" s="8" t="str">
        <f>IF((AG26=AH26),"",IF((AG26&lt;AH26),(AH26-AG26),IF((AG26&gt;AH26),('Vejledning+oversigt over timer'!$Y$1-AG26+AH26)))*24)</f>
        <v/>
      </c>
      <c r="AJ26" s="3" t="s">
        <v>147</v>
      </c>
      <c r="AK26" s="11"/>
      <c r="AL26" s="15"/>
      <c r="AM26" s="15"/>
      <c r="AN26" s="8" t="str">
        <f>IF((AL26=AM26),"",IF((AL26&lt;AM26),(AM26-AL26),IF((AL26&gt;AM26),('Vejledning+oversigt over timer'!$Y$1-AL26+AM26)))*24)</f>
        <v/>
      </c>
      <c r="AO26" s="2" t="s">
        <v>149</v>
      </c>
      <c r="AP26" s="14"/>
      <c r="AQ26" s="13"/>
      <c r="AR26" s="13"/>
      <c r="AS26" s="8" t="str">
        <f>IF((AQ26=AR26),"",IF((AQ26&lt;AR26),(AR26-AQ26),IF((AQ26&gt;AR26),('Vejledning+oversigt over timer'!$Y$1-AQ26+AR26)))*24)</f>
        <v/>
      </c>
      <c r="AT26" s="2" t="s">
        <v>148</v>
      </c>
      <c r="AU26" s="14"/>
      <c r="AV26" s="13"/>
      <c r="AW26" s="13"/>
      <c r="AX26" s="8" t="str">
        <f>IF((AV26=AW26),"",IF((AV26&lt;AW26),(AW26-AV26),IF((AV26&gt;AW26),('Vejledning+oversigt over timer'!$Y$1-AV26+AW26)))*24)</f>
        <v/>
      </c>
      <c r="AY26" s="2" t="s">
        <v>145</v>
      </c>
      <c r="AZ26" s="14"/>
      <c r="BA26" s="13"/>
      <c r="BB26" s="13"/>
      <c r="BC26" s="8" t="str">
        <f>IF((BA26=BB26),"",IF((BA26&lt;BB26),(BB26-BA26),IF((BA26&gt;BB26),('Vejledning+oversigt over timer'!$Y$1-BA26+BB26)))*24)</f>
        <v/>
      </c>
      <c r="BD26" s="2" t="s">
        <v>149</v>
      </c>
      <c r="BE26" s="14" t="s">
        <v>151</v>
      </c>
      <c r="BF26" s="13"/>
      <c r="BG26" s="13"/>
      <c r="BH26" s="10" t="str">
        <f>IF((BF26=BG26),"",IF((BF26&lt;BG26),(BG26-BF26),IF((BF26&gt;BG26),('Vejledning+oversigt over timer'!$Y$1-BF26+BG26)))*24)</f>
        <v/>
      </c>
    </row>
    <row r="27" spans="1:60" ht="13.5" x14ac:dyDescent="0.3">
      <c r="A27" s="3" t="s">
        <v>156</v>
      </c>
      <c r="B27" s="14"/>
      <c r="C27" s="13"/>
      <c r="D27" s="13"/>
      <c r="E27" s="8" t="str">
        <f>IF((C27=D27),"",IF((C27&lt;D27),(D27-C27),IF((C27&gt;D27),('Vejledning+oversigt over timer'!$Y$1-C27+D27)))*24)</f>
        <v/>
      </c>
      <c r="F27" s="2" t="s">
        <v>152</v>
      </c>
      <c r="G27" s="14"/>
      <c r="H27" s="13"/>
      <c r="I27" s="13"/>
      <c r="J27" s="8" t="str">
        <f>IF((H27=I27),"",IF((H27&lt;I27),(I27-H27),IF((H27&gt;I27),('Vejledning+oversigt over timer'!$Y$1-H27+I27)))*24)</f>
        <v/>
      </c>
      <c r="K27" s="2" t="s">
        <v>152</v>
      </c>
      <c r="L27" s="14"/>
      <c r="M27" s="13"/>
      <c r="N27" s="13"/>
      <c r="O27" s="8" t="str">
        <f>IF((M27=N27),"",IF((M27&lt;N27),(N27-M27),IF((M27&gt;N27),('Vejledning+oversigt over timer'!$Y$1-M27+N27)))*24)</f>
        <v/>
      </c>
      <c r="P27" s="2" t="s">
        <v>153</v>
      </c>
      <c r="Q27" s="14"/>
      <c r="R27" s="13"/>
      <c r="S27" s="13"/>
      <c r="T27" s="8" t="str">
        <f>IF((R27=S27),"",IF((R27&lt;S27),(S27-R27),IF((R27&gt;S27),('Vejledning+oversigt over timer'!$Y$1-R27+S27)))*24)</f>
        <v/>
      </c>
      <c r="U27" s="3" t="s">
        <v>157</v>
      </c>
      <c r="V27" s="11"/>
      <c r="W27" s="15"/>
      <c r="X27" s="15"/>
      <c r="Y27" s="8" t="str">
        <f>IF((W27=X27),"",IF((W27&lt;X27),(X27-W27),IF((W27&gt;X27),('Vejledning+oversigt over timer'!$Y$1-W27+X27)))*24)</f>
        <v/>
      </c>
      <c r="Z27" s="2" t="s">
        <v>155</v>
      </c>
      <c r="AA27" s="14"/>
      <c r="AB27" s="13"/>
      <c r="AC27" s="13"/>
      <c r="AD27" s="8" t="str">
        <f>IF((AB27=AC27),"",IF((AB27&lt;AC27),(AC27-AB27),IF((AB27&gt;AC27),('Vejledning+oversigt over timer'!$Y$1-AB27+AC27)))*24)</f>
        <v/>
      </c>
      <c r="AE27" s="2" t="s">
        <v>153</v>
      </c>
      <c r="AF27" s="14"/>
      <c r="AG27" s="13"/>
      <c r="AH27" s="13"/>
      <c r="AI27" s="8" t="str">
        <f>IF((AG27=AH27),"",IF((AG27&lt;AH27),(AH27-AG27),IF((AG27&gt;AH27),('Vejledning+oversigt over timer'!$Y$1-AG27+AH27)))*24)</f>
        <v/>
      </c>
      <c r="AJ27" s="2" t="s">
        <v>154</v>
      </c>
      <c r="AK27" s="14"/>
      <c r="AL27" s="13"/>
      <c r="AM27" s="13"/>
      <c r="AN27" s="8" t="str">
        <f>IF((AL27=AM27),"",IF((AL27&lt;AM27),(AM27-AL27),IF((AL27&gt;AM27),('Vejledning+oversigt over timer'!$Y$1-AL27+AM27)))*24)</f>
        <v/>
      </c>
      <c r="AO27" s="2" t="s">
        <v>152</v>
      </c>
      <c r="AP27" s="14"/>
      <c r="AQ27" s="13"/>
      <c r="AR27" s="13"/>
      <c r="AS27" s="8" t="str">
        <f>IF((AQ27=AR27),"",IF((AQ27&lt;AR27),(AR27-AQ27),IF((AQ27&gt;AR27),('Vejledning+oversigt over timer'!$Y$1-AQ27+AR27)))*24)</f>
        <v/>
      </c>
      <c r="AT27" s="3" t="s">
        <v>156</v>
      </c>
      <c r="AU27" s="14"/>
      <c r="AV27" s="13"/>
      <c r="AW27" s="13"/>
      <c r="AX27" s="8" t="str">
        <f>IF((AV27=AW27),"",IF((AV27&lt;AW27),(AW27-AV27),IF((AV27&gt;AW27),('Vejledning+oversigt over timer'!$Y$1-AV27+AW27)))*24)</f>
        <v/>
      </c>
      <c r="AY27" s="2" t="s">
        <v>152</v>
      </c>
      <c r="AZ27" s="14"/>
      <c r="BA27" s="13"/>
      <c r="BB27" s="13"/>
      <c r="BC27" s="8" t="str">
        <f>IF((BA27=BB27),"",IF((BA27&lt;BB27),(BB27-BA27),IF((BA27&gt;BB27),('Vejledning+oversigt over timer'!$Y$1-BA27+BB27)))*24)</f>
        <v/>
      </c>
      <c r="BD27" s="3" t="s">
        <v>152</v>
      </c>
      <c r="BE27" s="11" t="s">
        <v>158</v>
      </c>
      <c r="BF27" s="15"/>
      <c r="BG27" s="15"/>
      <c r="BH27" s="10" t="str">
        <f>IF((BF27=BG27),"",IF((BF27&lt;BG27),(BG27-BF27),IF((BF27&gt;BG27),('Vejledning+oversigt over timer'!$Y$1-BF27+BG27)))*24)</f>
        <v/>
      </c>
    </row>
    <row r="28" spans="1:60" ht="13.5" x14ac:dyDescent="0.3">
      <c r="A28" s="3" t="s">
        <v>163</v>
      </c>
      <c r="B28" s="11"/>
      <c r="C28" s="15"/>
      <c r="D28" s="15"/>
      <c r="E28" s="8" t="str">
        <f>IF((C28=D28),"",IF((C28&lt;D28),(D28-C28),IF((C28&gt;D28),('Vejledning+oversigt over timer'!$Y$1-C28+D28)))*24)</f>
        <v/>
      </c>
      <c r="F28" s="2" t="s">
        <v>159</v>
      </c>
      <c r="G28" s="14"/>
      <c r="H28" s="13"/>
      <c r="I28" s="13"/>
      <c r="J28" s="8" t="str">
        <f>IF((H28=I28),"",IF((H28&lt;I28),(I28-H28),IF((H28&gt;I28),('Vejledning+oversigt over timer'!$Y$1-H28+I28)))*24)</f>
        <v/>
      </c>
      <c r="K28" s="2" t="s">
        <v>159</v>
      </c>
      <c r="L28" s="14"/>
      <c r="M28" s="13"/>
      <c r="N28" s="13"/>
      <c r="O28" s="8" t="str">
        <f>IF((M28=N28),"",IF((M28&lt;N28),(N28-M28),IF((M28&gt;N28),('Vejledning+oversigt over timer'!$Y$1-M28+N28)))*24)</f>
        <v/>
      </c>
      <c r="P28" s="3" t="s">
        <v>160</v>
      </c>
      <c r="Q28" s="14"/>
      <c r="R28" s="13"/>
      <c r="S28" s="13"/>
      <c r="T28" s="8" t="str">
        <f>IF((R28=S28),"",IF((R28&lt;S28),(S28-R28),IF((R28&gt;S28),('Vejledning+oversigt over timer'!$Y$1-R28+S28)))*24)</f>
        <v/>
      </c>
      <c r="U28" s="2" t="s">
        <v>165</v>
      </c>
      <c r="V28" s="14"/>
      <c r="W28" s="13"/>
      <c r="X28" s="13"/>
      <c r="Y28" s="8" t="str">
        <f>IF((W28=X28),"",IF((W28&lt;X28),(X28-W28),IF((W28&gt;X28),('Vejledning+oversigt over timer'!$Y$1-W28+X28)))*24)</f>
        <v/>
      </c>
      <c r="Z28" s="2" t="s">
        <v>161</v>
      </c>
      <c r="AA28" s="14"/>
      <c r="AB28" s="13"/>
      <c r="AC28" s="13"/>
      <c r="AD28" s="8" t="str">
        <f>IF((AB28=AC28),"",IF((AB28&lt;AC28),(AC28-AB28),IF((AB28&gt;AC28),('Vejledning+oversigt over timer'!$Y$1-AB28+AC28)))*24)</f>
        <v/>
      </c>
      <c r="AE28" s="3" t="s">
        <v>160</v>
      </c>
      <c r="AF28" s="14"/>
      <c r="AG28" s="13"/>
      <c r="AH28" s="13"/>
      <c r="AI28" s="8" t="str">
        <f>IF((AG28=AH28),"",IF((AG28&lt;AH28),(AH28-AG28),IF((AG28&gt;AH28),('Vejledning+oversigt over timer'!$Y$1-AG28+AH28)))*24)</f>
        <v/>
      </c>
      <c r="AJ28" s="2" t="s">
        <v>161</v>
      </c>
      <c r="AK28" s="14"/>
      <c r="AL28" s="13"/>
      <c r="AM28" s="13"/>
      <c r="AN28" s="8" t="str">
        <f>IF((AL28=AM28),"",IF((AL28&lt;AM28),(AM28-AL28),IF((AL28&gt;AM28),('Vejledning+oversigt over timer'!$Y$1-AL28+AM28)))*24)</f>
        <v/>
      </c>
      <c r="AO28" s="2" t="s">
        <v>164</v>
      </c>
      <c r="AP28" s="14"/>
      <c r="AQ28" s="13"/>
      <c r="AR28" s="13"/>
      <c r="AS28" s="8" t="str">
        <f>IF((AQ28=AR28),"",IF((AQ28&lt;AR28),(AR28-AQ28),IF((AQ28&gt;AR28),('Vejledning+oversigt over timer'!$Y$1-AQ28+AR28)))*24)</f>
        <v/>
      </c>
      <c r="AT28" s="3" t="s">
        <v>163</v>
      </c>
      <c r="AU28" s="11"/>
      <c r="AV28" s="15"/>
      <c r="AW28" s="15"/>
      <c r="AX28" s="8" t="str">
        <f>IF((AV28=AW28),"",IF((AV28&lt;AW28),(AW28-AV28),IF((AV28&gt;AW28),('Vejledning+oversigt over timer'!$Y$1-AV28+AW28)))*24)</f>
        <v/>
      </c>
      <c r="AY28" s="2" t="s">
        <v>159</v>
      </c>
      <c r="AZ28" s="14"/>
      <c r="BA28" s="13"/>
      <c r="BB28" s="13"/>
      <c r="BC28" s="8" t="str">
        <f>IF((BA28=BB28),"",IF((BA28&lt;BB28),(BB28-BA28),IF((BA28&gt;BB28),('Vejledning+oversigt over timer'!$Y$1-BA28+BB28)))*24)</f>
        <v/>
      </c>
      <c r="BD28" s="3" t="s">
        <v>164</v>
      </c>
      <c r="BE28" s="11" t="s">
        <v>166</v>
      </c>
      <c r="BF28" s="15"/>
      <c r="BG28" s="15"/>
      <c r="BH28" s="10" t="str">
        <f>IF((BF28=BG28),"",IF((BF28&lt;BG28),(BG28-BF28),IF((BF28&gt;BG28),('Vejledning+oversigt over timer'!$Y$1-BF28+BG28)))*24)</f>
        <v/>
      </c>
    </row>
    <row r="29" spans="1:60" ht="13.5" x14ac:dyDescent="0.3">
      <c r="A29" s="2" t="s">
        <v>171</v>
      </c>
      <c r="B29" s="14"/>
      <c r="C29" s="13"/>
      <c r="D29" s="13"/>
      <c r="E29" s="8" t="str">
        <f>IF((C29=D29),"",IF((C29&lt;D29),(D29-C29),IF((C29&gt;D29),('Vejledning+oversigt over timer'!$Y$1-C29+D29)))*24)</f>
        <v/>
      </c>
      <c r="F29" s="2" t="s">
        <v>167</v>
      </c>
      <c r="G29" s="14"/>
      <c r="H29" s="13"/>
      <c r="I29" s="13"/>
      <c r="J29" s="8" t="str">
        <f>IF((H29=I29),"",IF((H29&lt;I29),(I29-H29),IF((H29&gt;I29),('Vejledning+oversigt over timer'!$Y$1-H29+I29)))*24)</f>
        <v/>
      </c>
      <c r="K29" s="2" t="s">
        <v>167</v>
      </c>
      <c r="L29" s="14"/>
      <c r="M29" s="13"/>
      <c r="N29" s="13"/>
      <c r="O29" s="8" t="str">
        <f>IF((M29=N29),"",IF((M29&lt;N29),(N29-M29),IF((M29&gt;N29),('Vejledning+oversigt over timer'!$Y$1-M29+N29)))*24)</f>
        <v/>
      </c>
      <c r="P29" s="3" t="s">
        <v>168</v>
      </c>
      <c r="Q29" s="11"/>
      <c r="R29" s="12"/>
      <c r="S29" s="12"/>
      <c r="T29" s="8" t="str">
        <f>IF((R29=S29),"",IF((R29&lt;S29),(S29-R29),IF((R29&gt;S29),('Vejledning+oversigt over timer'!$Y$1-R29+S29)))*24)</f>
        <v/>
      </c>
      <c r="U29" s="2" t="s">
        <v>167</v>
      </c>
      <c r="V29" s="14"/>
      <c r="W29" s="13"/>
      <c r="X29" s="13"/>
      <c r="Y29" s="8" t="str">
        <f>IF((W29=X29),"",IF((W29&lt;X29),(X29-W29),IF((W29&gt;X29),('Vejledning+oversigt over timer'!$Y$1-W29+X29)))*24)</f>
        <v/>
      </c>
      <c r="Z29" s="2" t="s">
        <v>170</v>
      </c>
      <c r="AA29" s="14"/>
      <c r="AB29" s="13"/>
      <c r="AC29" s="13"/>
      <c r="AD29" s="8" t="str">
        <f>IF((AB29=AC29),"",IF((AB29&lt;AC29),(AC29-AB29),IF((AB29&gt;AC29),('Vejledning+oversigt over timer'!$Y$1-AB29+AC29)))*24)</f>
        <v/>
      </c>
      <c r="AE29" s="3" t="s">
        <v>168</v>
      </c>
      <c r="AF29" s="11"/>
      <c r="AG29" s="15"/>
      <c r="AH29" s="15"/>
      <c r="AI29" s="8" t="str">
        <f>IF((AG29=AH29),"",IF((AG29&lt;AH29),(AH29-AG29),IF((AG29&gt;AH29),('Vejledning+oversigt over timer'!$Y$1-AG29+AH29)))*24)</f>
        <v/>
      </c>
      <c r="AJ29" s="2" t="s">
        <v>169</v>
      </c>
      <c r="AK29" s="14"/>
      <c r="AL29" s="13"/>
      <c r="AM29" s="13"/>
      <c r="AN29" s="8" t="str">
        <f>IF((AL29=AM29),"",IF((AL29&lt;AM29),(AM29-AL29),IF((AL29&gt;AM29),('Vejledning+oversigt over timer'!$Y$1-AL29+AM29)))*24)</f>
        <v/>
      </c>
      <c r="AO29" s="3" t="s">
        <v>172</v>
      </c>
      <c r="AP29" s="14"/>
      <c r="AQ29" s="13"/>
      <c r="AR29" s="13"/>
      <c r="AS29" s="8" t="str">
        <f>IF((AQ29=AR29),"",IF((AQ29&lt;AR29),(AR29-AQ29),IF((AQ29&gt;AR29),('Vejledning+oversigt over timer'!$Y$1-AQ29+AR29)))*24)</f>
        <v/>
      </c>
      <c r="AT29" s="2" t="s">
        <v>171</v>
      </c>
      <c r="AU29" s="14"/>
      <c r="AV29" s="13"/>
      <c r="AW29" s="13"/>
      <c r="AX29" s="8" t="str">
        <f>IF((AV29=AW29),"",IF((AV29&lt;AW29),(AW29-AV29),IF((AV29&gt;AW29),('Vejledning+oversigt over timer'!$Y$1-AV29+AW29)))*24)</f>
        <v/>
      </c>
      <c r="AY29" s="2" t="s">
        <v>167</v>
      </c>
      <c r="AZ29" s="14"/>
      <c r="BA29" s="13"/>
      <c r="BB29" s="13"/>
      <c r="BC29" s="8" t="str">
        <f>IF((BA29=BB29),"",IF((BA29&lt;BB29),(BB29-BA29),IF((BA29&gt;BB29),('Vejledning+oversigt over timer'!$Y$1-BA29+BB29)))*24)</f>
        <v/>
      </c>
      <c r="BD29" s="3" t="s">
        <v>172</v>
      </c>
      <c r="BE29" s="14"/>
      <c r="BF29" s="13"/>
      <c r="BG29" s="13"/>
      <c r="BH29" s="10" t="str">
        <f>IF((BF29=BG29),"",IF((BF29&lt;BG29),(BG29-BF29),IF((BF29&gt;BG29),('Vejledning+oversigt over timer'!$Y$1-BF29+BG29)))*24)</f>
        <v/>
      </c>
    </row>
    <row r="30" spans="1:60" ht="13.5" x14ac:dyDescent="0.3">
      <c r="A30" s="2" t="s">
        <v>175</v>
      </c>
      <c r="B30" s="14"/>
      <c r="C30" s="13"/>
      <c r="D30" s="13"/>
      <c r="E30" s="8" t="str">
        <f>IF((C30=D30),"",IF((C30&lt;D30),(D30-C30),IF((C30&gt;D30),('Vejledning+oversigt over timer'!$Y$1-C30+D30)))*24)</f>
        <v/>
      </c>
      <c r="F30" s="2" t="s">
        <v>173</v>
      </c>
      <c r="G30" s="14"/>
      <c r="H30" s="13"/>
      <c r="I30" s="13"/>
      <c r="J30" s="8" t="str">
        <f>IF((H30=I30),"",IF((H30&lt;I30),(I30-H30),IF((H30&gt;I30),('Vejledning+oversigt over timer'!$Y$1-H30+I30)))*24)</f>
        <v/>
      </c>
      <c r="K30" s="2" t="s">
        <v>173</v>
      </c>
      <c r="L30" s="14"/>
      <c r="M30" s="13"/>
      <c r="N30" s="13"/>
      <c r="O30" s="8" t="str">
        <f>IF((M30=N30),"",IF((M30&lt;N30),(N30-M30),IF((M30&gt;N30),('Vejledning+oversigt over timer'!$Y$1-M30+N30)))*24)</f>
        <v/>
      </c>
      <c r="P30" s="2" t="s">
        <v>174</v>
      </c>
      <c r="Q30" s="14"/>
      <c r="R30" s="13"/>
      <c r="S30" s="13"/>
      <c r="T30" s="8" t="str">
        <f>IF((R30=S30),"",IF((R30&lt;S30),(S30-R30),IF((R30&gt;S30),('Vejledning+oversigt over timer'!$Y$1-R30+S30)))*24)</f>
        <v/>
      </c>
      <c r="U30" s="2" t="s">
        <v>178</v>
      </c>
      <c r="V30" s="14"/>
      <c r="W30" s="13"/>
      <c r="X30" s="13"/>
      <c r="Y30" s="8" t="str">
        <f>IF((W30=X30),"",IF((W30&lt;X30),(X30-W30),IF((W30&gt;X30),('Vejledning+oversigt over timer'!$Y$1-W30+X30)))*24)</f>
        <v/>
      </c>
      <c r="Z30" s="3" t="s">
        <v>176</v>
      </c>
      <c r="AA30" s="14"/>
      <c r="AB30" s="13"/>
      <c r="AC30" s="13"/>
      <c r="AD30" s="8" t="str">
        <f>IF((AB30=AC30),"",IF((AB30&lt;AC30),(AC30-AB30),IF((AB30&gt;AC30),('Vejledning+oversigt over timer'!$Y$1-AB30+AC30)))*24)</f>
        <v/>
      </c>
      <c r="AE30" s="2" t="s">
        <v>174</v>
      </c>
      <c r="AF30" s="14"/>
      <c r="AG30" s="13"/>
      <c r="AH30" s="13"/>
      <c r="AI30" s="8" t="str">
        <f>IF((AG30=AH30),"",IF((AG30&lt;AH30),(AH30-AG30),IF((AG30&gt;AH30),('Vejledning+oversigt over timer'!$Y$1-AG30+AH30)))*24)</f>
        <v/>
      </c>
      <c r="AJ30" s="2" t="s">
        <v>175</v>
      </c>
      <c r="AK30" s="14"/>
      <c r="AL30" s="13"/>
      <c r="AM30" s="13"/>
      <c r="AN30" s="8" t="str">
        <f>IF((AL30=AM30),"",IF((AL30&lt;AM30),(AM30-AL30),IF((AL30&gt;AM30),('Vejledning+oversigt over timer'!$Y$1-AL30+AM30)))*24)</f>
        <v/>
      </c>
      <c r="AO30" s="3" t="s">
        <v>177</v>
      </c>
      <c r="AP30" s="11"/>
      <c r="AQ30" s="15"/>
      <c r="AR30" s="15"/>
      <c r="AS30" s="8" t="str">
        <f>IF((AQ30=AR30),"",IF((AQ30&lt;AR30),(AR30-AQ30),IF((AQ30&gt;AR30),('Vejledning+oversigt over timer'!$Y$1-AQ30+AR30)))*24)</f>
        <v/>
      </c>
      <c r="AT30" s="2" t="s">
        <v>175</v>
      </c>
      <c r="AU30" s="14"/>
      <c r="AV30" s="13"/>
      <c r="AW30" s="13"/>
      <c r="AX30" s="8" t="str">
        <f>IF((AV30=AW30),"",IF((AV30&lt;AW30),(AW30-AV30),IF((AV30&gt;AW30),('Vejledning+oversigt over timer'!$Y$1-AV30+AW30)))*24)</f>
        <v/>
      </c>
      <c r="AY30" s="2" t="s">
        <v>173</v>
      </c>
      <c r="AZ30" s="14"/>
      <c r="BA30" s="13"/>
      <c r="BB30" s="13"/>
      <c r="BC30" s="8" t="str">
        <f>IF((BA30=BB30),"",IF((BA30&lt;BB30),(BB30-BA30),IF((BA30&gt;BB30),('Vejledning+oversigt over timer'!$Y$1-BA30+BB30)))*24)</f>
        <v/>
      </c>
      <c r="BD30" s="3" t="s">
        <v>177</v>
      </c>
      <c r="BE30" s="11"/>
      <c r="BF30" s="15"/>
      <c r="BG30" s="15"/>
      <c r="BH30" s="10" t="str">
        <f>IF((BF30=BG30),"",IF((BF30&lt;BG30),(BG30-BF30),IF((BF30&gt;BG30),('Vejledning+oversigt over timer'!$Y$1-BF30+BG30)))*24)</f>
        <v/>
      </c>
    </row>
    <row r="31" spans="1:60" ht="12" customHeight="1" x14ac:dyDescent="0.3">
      <c r="A31" s="2" t="s">
        <v>183</v>
      </c>
      <c r="B31" s="14"/>
      <c r="C31" s="13"/>
      <c r="D31" s="13"/>
      <c r="E31" s="10" t="str">
        <f>IF((C31=D31),"",IF((C31&lt;D31),(D31-C31),IF((C31&gt;D31),('Vejledning+oversigt over timer'!$Y$1-C31+D31)))*24)</f>
        <v/>
      </c>
      <c r="F31" s="6"/>
      <c r="J31" t="str">
        <f t="shared" ref="J31:J32" si="0">IF(I31-H31=0,"",(I31-H31)*24)</f>
        <v/>
      </c>
      <c r="K31" s="3" t="s">
        <v>179</v>
      </c>
      <c r="L31" s="14"/>
      <c r="M31" s="13"/>
      <c r="N31" s="13"/>
      <c r="O31" s="8" t="str">
        <f>IF((M31=N31),"",IF((M31&lt;N31),(N31-M31),IF((M31&gt;N31),('Vejledning+oversigt over timer'!$Y$1-M31+N31)))*24)</f>
        <v/>
      </c>
      <c r="P31" s="2" t="s">
        <v>180</v>
      </c>
      <c r="Q31" s="14"/>
      <c r="R31" s="13"/>
      <c r="S31" s="13"/>
      <c r="T31" s="8" t="str">
        <f>IF((R31=S31),"",IF((R31&lt;S31),(S31-R31),IF((R31&gt;S31),('Vejledning+oversigt over timer'!$Y$1-R31+S31)))*24)</f>
        <v/>
      </c>
      <c r="U31" s="3" t="s">
        <v>180</v>
      </c>
      <c r="V31" s="11" t="s">
        <v>162</v>
      </c>
      <c r="W31" s="15"/>
      <c r="X31" s="15"/>
      <c r="Y31" s="8" t="str">
        <f>IF((W31=X31),"",IF((W31&lt;X31),(X31-W31),IF((W31&gt;X31),('Vejledning+oversigt over timer'!$Y$1-W31+X31)))*24)</f>
        <v/>
      </c>
      <c r="Z31" s="3" t="s">
        <v>182</v>
      </c>
      <c r="AA31" s="11"/>
      <c r="AB31" s="15"/>
      <c r="AC31" s="15"/>
      <c r="AD31" s="8" t="str">
        <f>IF((AB31=AC31),"",IF((AB31&lt;AC31),(AC31-AB31),IF((AB31&gt;AC31),('Vejledning+oversigt over timer'!$Y$1-AB31+AC31)))*24)</f>
        <v/>
      </c>
      <c r="AE31" s="2" t="s">
        <v>180</v>
      </c>
      <c r="AF31" s="14"/>
      <c r="AG31" s="13"/>
      <c r="AH31" s="13"/>
      <c r="AI31" s="8" t="str">
        <f>IF((AG31=AH31),"",IF((AG31&lt;AH31),(AH31-AG31),IF((AG31&gt;AH31),('Vejledning+oversigt over timer'!$Y$1-AG31+AH31)))*24)</f>
        <v/>
      </c>
      <c r="AJ31" s="2" t="s">
        <v>181</v>
      </c>
      <c r="AK31" s="14"/>
      <c r="AL31" s="13"/>
      <c r="AM31" s="13"/>
      <c r="AN31" s="8" t="str">
        <f>IF((AL31=AM31),"",IF((AL31&lt;AM31),(AM31-AL31),IF((AL31&gt;AM31),('Vejledning+oversigt over timer'!$Y$1-AL31+AM31)))*24)</f>
        <v/>
      </c>
      <c r="AO31" s="2" t="s">
        <v>184</v>
      </c>
      <c r="AP31" s="14"/>
      <c r="AQ31" s="13"/>
      <c r="AR31" s="13"/>
      <c r="AS31" s="8" t="str">
        <f>IF((AQ31=AR31),"",IF((AQ31&lt;AR31),(AR31-AQ31),IF((AQ31&gt;AR31),('Vejledning+oversigt over timer'!$Y$1-AQ31+AR31)))*24)</f>
        <v/>
      </c>
      <c r="AT31" s="2" t="s">
        <v>183</v>
      </c>
      <c r="AU31" s="14"/>
      <c r="AV31" s="13"/>
      <c r="AW31" s="13"/>
      <c r="AX31" s="8" t="str">
        <f>IF((AV31=AW31),"",IF((AV31&lt;AW31),(AW31-AV31),IF((AV31&gt;AW31),('Vejledning+oversigt over timer'!$Y$1-AV31+AW31)))*24)</f>
        <v/>
      </c>
      <c r="AY31" s="3" t="s">
        <v>179</v>
      </c>
      <c r="AZ31" s="14"/>
      <c r="BA31" s="13"/>
      <c r="BB31" s="13"/>
      <c r="BC31" s="8" t="str">
        <f>IF((BA31=BB31),"",IF((BA31&lt;BB31),(BB31-BA31),IF((BA31&gt;BB31),('Vejledning+oversigt over timer'!$Y$1-BA31+BB31)))*24)</f>
        <v/>
      </c>
      <c r="BD31" s="2" t="s">
        <v>184</v>
      </c>
      <c r="BE31" s="14"/>
      <c r="BF31" s="13"/>
      <c r="BG31" s="13"/>
      <c r="BH31" s="10" t="str">
        <f>IF((BF31=BG31),"",IF((BF31&lt;BG31),(BG31-BF31),IF((BF31&gt;BG31),('Vejledning+oversigt over timer'!$Y$1-BF31+BG31)))*24)</f>
        <v/>
      </c>
    </row>
    <row r="32" spans="1:60" ht="13.5" x14ac:dyDescent="0.3">
      <c r="A32" s="2" t="s">
        <v>189</v>
      </c>
      <c r="B32" s="14"/>
      <c r="C32" s="13"/>
      <c r="D32" s="13"/>
      <c r="E32" s="10" t="str">
        <f>IF((C32=D32),"",IF((C32&lt;D32),(D32-C32),IF((C32&gt;D32),('Vejledning+oversigt over timer'!$Y$1-C32+D32)))*24)</f>
        <v/>
      </c>
      <c r="J32" t="str">
        <f t="shared" si="0"/>
        <v/>
      </c>
      <c r="K32" s="3" t="s">
        <v>185</v>
      </c>
      <c r="L32" s="11"/>
      <c r="M32" s="15"/>
      <c r="N32" s="15"/>
      <c r="O32" s="8" t="str">
        <f>IF((M32=N32),"",IF((M32&lt;N32),(N32-M32),IF((M32&gt;N32),('Vejledning+oversigt over timer'!$Y$1-M32+N32)))*24)</f>
        <v/>
      </c>
      <c r="P32" s="2" t="s">
        <v>186</v>
      </c>
      <c r="Q32" s="14"/>
      <c r="R32" s="13"/>
      <c r="S32" s="13"/>
      <c r="T32" s="8" t="str">
        <f>IF((R32=S32),"",IF((R32&lt;S32),(S32-R32),IF((R32&gt;S32),('Vejledning+oversigt over timer'!$Y$1-R32+S32)))*24)</f>
        <v/>
      </c>
      <c r="U32" s="2" t="s">
        <v>190</v>
      </c>
      <c r="V32" s="14"/>
      <c r="W32" s="13"/>
      <c r="X32" s="13"/>
      <c r="Y32" s="8" t="str">
        <f>IF((W32=X32),"",IF((W32&lt;X32),(X32-W32),IF((W32&gt;X32),('Vejledning+oversigt over timer'!$Y$1-W32+X32)))*24)</f>
        <v/>
      </c>
      <c r="Z32" s="2" t="s">
        <v>188</v>
      </c>
      <c r="AA32" s="14"/>
      <c r="AB32" s="13"/>
      <c r="AC32" s="13"/>
      <c r="AD32" s="8" t="str">
        <f>IF((AB32=AC32),"",IF((AB32&lt;AC32),(AC32-AB32),IF((AB32&gt;AC32),('Vejledning+oversigt over timer'!$Y$1-AB32+AC32)))*24)</f>
        <v/>
      </c>
      <c r="AE32" s="2" t="s">
        <v>186</v>
      </c>
      <c r="AF32" s="14"/>
      <c r="AG32" s="13"/>
      <c r="AH32" s="13"/>
      <c r="AI32" s="8" t="str">
        <f>IF((AG32=AH32),"",IF((AG32&lt;AH32),(AH32-AG32),IF((AG32&gt;AH32),('Vejledning+oversigt over timer'!$Y$1-AG32+AH32)))*24)</f>
        <v/>
      </c>
      <c r="AJ32" s="3" t="s">
        <v>187</v>
      </c>
      <c r="AK32" s="14"/>
      <c r="AL32" s="13"/>
      <c r="AM32" s="13"/>
      <c r="AN32" s="8" t="str">
        <f>IF((AL32=AM32),"",IF((AL32&lt;AM32),(AM32-AL32),IF((AL32&gt;AM32),('Vejledning+oversigt over timer'!$Y$1-AL32+AM32)))*24)</f>
        <v/>
      </c>
      <c r="AO32" s="2" t="s">
        <v>189</v>
      </c>
      <c r="AP32" s="14"/>
      <c r="AQ32" s="13"/>
      <c r="AR32" s="13"/>
      <c r="AS32" s="8" t="str">
        <f>IF((AQ32=AR32),"",IF((AQ32&lt;AR32),(AR32-AQ32),IF((AQ32&gt;AR32),('Vejledning+oversigt over timer'!$Y$1-AQ32+AR32)))*24)</f>
        <v/>
      </c>
      <c r="AT32" s="2" t="s">
        <v>189</v>
      </c>
      <c r="AU32" s="14"/>
      <c r="AV32" s="13"/>
      <c r="AW32" s="13"/>
      <c r="AX32" s="8" t="str">
        <f>IF((AV32=AW32),"",IF((AV32&lt;AW32),(AW32-AV32),IF((AV32&gt;AW32),('Vejledning+oversigt over timer'!$Y$1-AV32+AW32)))*24)</f>
        <v/>
      </c>
      <c r="AY32" s="3" t="s">
        <v>185</v>
      </c>
      <c r="AZ32" s="11"/>
      <c r="BA32" s="15"/>
      <c r="BB32" s="15"/>
      <c r="BC32" s="8" t="str">
        <f>IF((BA32=BB32),"",IF((BA32&lt;BB32),(BB32-BA32),IF((BA32&gt;BB32),('Vejledning+oversigt over timer'!$Y$1-BA32+BB32)))*24)</f>
        <v/>
      </c>
      <c r="BD32" s="2" t="s">
        <v>189</v>
      </c>
      <c r="BE32" s="14"/>
      <c r="BF32" s="13"/>
      <c r="BG32" s="13"/>
      <c r="BH32" s="10" t="str">
        <f>IF((BF32=BG32),"",IF((BF32&lt;BG32),(BG32-BF32),IF((BF32&gt;BG32),('Vejledning+oversigt over timer'!$Y$1-BF32+BG32)))*24)</f>
        <v/>
      </c>
    </row>
    <row r="33" spans="1:60" ht="15" x14ac:dyDescent="0.3">
      <c r="A33" s="2" t="s">
        <v>197</v>
      </c>
      <c r="B33" s="14"/>
      <c r="C33" s="13"/>
      <c r="D33" s="13"/>
      <c r="E33" s="10" t="str">
        <f>IF((C33=D33),"",IF((C33&lt;D33),(D33-C33),IF((C33&gt;D33),('Vejledning+oversigt over timer'!$Y$1-C33+D33)))*24)</f>
        <v/>
      </c>
      <c r="K33" s="2" t="s">
        <v>191</v>
      </c>
      <c r="L33" s="14"/>
      <c r="M33" s="13"/>
      <c r="N33" s="13"/>
      <c r="O33" s="10" t="str">
        <f>IF((M33=N33),"",IF((M33&lt;N33),(N33-M33),IF((M33&gt;N33),('Vejledning+oversigt over timer'!$Y$1-M33+N33)))*24)</f>
        <v/>
      </c>
      <c r="U33" s="3" t="s">
        <v>195</v>
      </c>
      <c r="V33" s="14"/>
      <c r="W33" s="13"/>
      <c r="X33" s="13"/>
      <c r="Y33" s="8" t="str">
        <f>IF((W33=X33),"",IF((W33&lt;X33),(X33-W33),IF((W33&gt;X33),('Vejledning+oversigt over timer'!$Y$1-W33+X33)))*24)</f>
        <v/>
      </c>
      <c r="Z33" s="20"/>
      <c r="AE33" s="2" t="s">
        <v>192</v>
      </c>
      <c r="AF33" s="14"/>
      <c r="AG33" s="13"/>
      <c r="AH33" s="13"/>
      <c r="AI33" s="8" t="str">
        <f>IF((AG33=AH33),"",IF((AG33&lt;AH33),(AH33-AG33),IF((AG33&gt;AH33),('Vejledning+oversigt over timer'!$Y$1-AG33+AH33)))*24)</f>
        <v/>
      </c>
      <c r="AJ33" s="3" t="s">
        <v>193</v>
      </c>
      <c r="AK33" s="11"/>
      <c r="AL33" s="15"/>
      <c r="AM33" s="15"/>
      <c r="AN33" s="10" t="str">
        <f>IF((AL33=AM33),"",IF((AL33&lt;AM33),(AM33-AL33),IF((AL33&gt;AM33),('Vejledning+oversigt over timer'!$Y$1-AL33+AM33)))*24)</f>
        <v/>
      </c>
      <c r="AT33" s="2" t="s">
        <v>197</v>
      </c>
      <c r="AU33" s="14"/>
      <c r="AV33" s="13"/>
      <c r="AW33" s="13"/>
      <c r="AX33" s="10" t="str">
        <f>IF((AV33=AW33),"",IF((AV33&lt;AW33),(AW33-AV33),IF((AV33&gt;AW33),('Vejledning+oversigt over timer'!$Y$1-AV33+AW33)))*24)</f>
        <v/>
      </c>
      <c r="AY33" s="46"/>
      <c r="AZ33" s="47"/>
      <c r="BA33" s="47"/>
      <c r="BB33" s="47"/>
      <c r="BC33" s="47"/>
      <c r="BD33" s="2" t="s">
        <v>194</v>
      </c>
      <c r="BE33" s="14" t="s">
        <v>196</v>
      </c>
      <c r="BF33" s="13"/>
      <c r="BG33" s="13"/>
      <c r="BH33" s="10" t="str">
        <f>IF((BF33=BG33),"",IF((BF33&lt;BG33),(BG33-BF33),IF((BF33&gt;BG33),('Vejledning+oversigt over timer'!$Y$1-BF33+BG33)))*24)</f>
        <v/>
      </c>
    </row>
    <row r="35" spans="1:60" ht="15.95" customHeight="1" x14ac:dyDescent="0.3">
      <c r="A35" s="4" t="s">
        <v>222</v>
      </c>
      <c r="E35" s="5">
        <f>SUM(E3:E33)</f>
        <v>0</v>
      </c>
      <c r="F35" s="4" t="s">
        <v>222</v>
      </c>
      <c r="G35" s="4"/>
      <c r="J35" s="5">
        <f>SUM(J3:J30)</f>
        <v>0</v>
      </c>
      <c r="K35" s="4" t="s">
        <v>222</v>
      </c>
      <c r="L35" s="4"/>
      <c r="O35" s="5">
        <f>SUM(O3:O33)</f>
        <v>0</v>
      </c>
      <c r="P35" s="4" t="s">
        <v>222</v>
      </c>
      <c r="T35" s="5">
        <f>SUM(T3:T32)</f>
        <v>0</v>
      </c>
      <c r="U35" s="4" t="s">
        <v>222</v>
      </c>
      <c r="Y35" s="5">
        <f>SUM(Y3:Y33)</f>
        <v>0</v>
      </c>
      <c r="Z35" s="4" t="s">
        <v>222</v>
      </c>
      <c r="AD35" s="5">
        <f>SUM(AD3:AD32)</f>
        <v>0</v>
      </c>
      <c r="AE35" s="4" t="s">
        <v>222</v>
      </c>
      <c r="AI35" s="5">
        <f>SUM(AI3:AI33)</f>
        <v>0</v>
      </c>
      <c r="AJ35" s="4" t="s">
        <v>222</v>
      </c>
      <c r="AN35" s="5">
        <f>SUM(AN3:AN33)</f>
        <v>0</v>
      </c>
      <c r="AO35" s="4" t="s">
        <v>222</v>
      </c>
      <c r="AS35" s="5">
        <f>SUM(AS3:AS32)</f>
        <v>0</v>
      </c>
      <c r="AT35" s="4" t="s">
        <v>222</v>
      </c>
      <c r="AX35" s="5">
        <f>SUM(AX3:AX33)</f>
        <v>0</v>
      </c>
      <c r="AY35" s="4" t="s">
        <v>222</v>
      </c>
      <c r="BC35" s="5">
        <f>SUM(BC3:BC32)</f>
        <v>0</v>
      </c>
      <c r="BD35" s="4" t="s">
        <v>222</v>
      </c>
      <c r="BH35" s="5">
        <f>SUM(BH3:BH33)</f>
        <v>0</v>
      </c>
    </row>
    <row r="36" spans="1:60" ht="15.95" customHeight="1" x14ac:dyDescent="0.3">
      <c r="A36" s="4" t="s">
        <v>223</v>
      </c>
      <c r="E36" s="5">
        <f>SUM(E6,E13,E20,E27)</f>
        <v>0</v>
      </c>
      <c r="F36" s="4" t="s">
        <v>223</v>
      </c>
      <c r="G36" s="4"/>
      <c r="J36" s="5">
        <f>SUM(J3,J10,J17,J24)</f>
        <v>0</v>
      </c>
      <c r="K36" s="4" t="s">
        <v>223</v>
      </c>
      <c r="L36" s="4"/>
      <c r="O36" s="5">
        <f>SUM(O3,O10,O17,O24,O31)</f>
        <v>0</v>
      </c>
      <c r="P36" s="4" t="s">
        <v>223</v>
      </c>
      <c r="T36" s="5">
        <f>SUM(T7,T14,T21,T28)</f>
        <v>0</v>
      </c>
      <c r="U36" s="4" t="s">
        <v>223</v>
      </c>
      <c r="Y36" s="5">
        <f>SUM(Y5,Y12,Y19,Y26,Y33)</f>
        <v>0</v>
      </c>
      <c r="Z36" s="4" t="s">
        <v>223</v>
      </c>
      <c r="AD36" s="5">
        <f>SUM(AD9,AD16,AD23,AD30)</f>
        <v>0</v>
      </c>
      <c r="AE36" s="4" t="s">
        <v>223</v>
      </c>
      <c r="AI36" s="5">
        <f>SUM(AI7,AI14,AI21,AI28)</f>
        <v>0</v>
      </c>
      <c r="AJ36" s="4" t="s">
        <v>223</v>
      </c>
      <c r="AN36" s="5">
        <f>SUM(AN4,AN11,AN18,AN25,AN32)</f>
        <v>0</v>
      </c>
      <c r="AO36" s="4" t="s">
        <v>223</v>
      </c>
      <c r="AS36" s="5">
        <f>SUM(AS8,AS15,AS22,AS29)</f>
        <v>0</v>
      </c>
      <c r="AT36" s="4" t="s">
        <v>223</v>
      </c>
      <c r="AX36" s="5">
        <f>SUM(AX6,AX13,AX20,AX27)</f>
        <v>0</v>
      </c>
      <c r="AY36" s="4" t="s">
        <v>223</v>
      </c>
      <c r="BC36" s="5">
        <f>SUM(BC3,BC10,BC17,BC24,BC31)</f>
        <v>0</v>
      </c>
      <c r="BD36" s="4" t="s">
        <v>223</v>
      </c>
      <c r="BH36" s="5">
        <f>SUM(BH8,BH15,BH22,BH29)</f>
        <v>0</v>
      </c>
    </row>
    <row r="37" spans="1:60" ht="15.95" customHeight="1" x14ac:dyDescent="0.3">
      <c r="A37" s="4" t="s">
        <v>224</v>
      </c>
      <c r="E37" s="5">
        <f>SUM(E3,E7,E14,E21,E28)</f>
        <v>0</v>
      </c>
      <c r="F37" s="4" t="s">
        <v>224</v>
      </c>
      <c r="G37" s="4"/>
      <c r="J37" s="5">
        <f>SUM(J4,J11,J18,J25)</f>
        <v>0</v>
      </c>
      <c r="K37" s="4" t="s">
        <v>224</v>
      </c>
      <c r="L37" s="4"/>
      <c r="O37" s="5">
        <f>SUM(O4,O11,O18,O25,O32)</f>
        <v>0</v>
      </c>
      <c r="P37" s="4" t="s">
        <v>224</v>
      </c>
      <c r="T37" s="5">
        <f>SUM(T8,T15,T19,T20,T22,T23,T29)</f>
        <v>0</v>
      </c>
      <c r="U37" s="4" t="s">
        <v>224</v>
      </c>
      <c r="Y37" s="5">
        <f>SUM(Y6,Y13,Y20,Y27,Y31)</f>
        <v>0</v>
      </c>
      <c r="Z37" s="4" t="s">
        <v>224</v>
      </c>
      <c r="AD37" s="5">
        <f>SUM(AD3,AD10,AD11,AD17,AD24,AD31)</f>
        <v>0</v>
      </c>
      <c r="AE37" s="4" t="s">
        <v>224</v>
      </c>
      <c r="AI37" s="5">
        <f>SUM(AI8,AI15,AI22,AI29)</f>
        <v>0</v>
      </c>
      <c r="AJ37" s="4" t="s">
        <v>224</v>
      </c>
      <c r="AN37" s="5">
        <f>SUM(AN5,AN12,AN19,AN26,AN33)</f>
        <v>0</v>
      </c>
      <c r="AO37" s="4" t="s">
        <v>224</v>
      </c>
      <c r="AS37" s="5">
        <f>SUM(AS9,AS16,AS23,AS30)</f>
        <v>0</v>
      </c>
      <c r="AT37" s="4" t="s">
        <v>224</v>
      </c>
      <c r="AX37" s="5">
        <f>SUM(AX7,AX14,AX21,AX28)</f>
        <v>0</v>
      </c>
      <c r="AY37" s="4" t="s">
        <v>224</v>
      </c>
      <c r="BC37" s="5">
        <f>SUM(BC4,BC11,BC18,BC25,BC32)</f>
        <v>0</v>
      </c>
      <c r="BD37" s="4" t="s">
        <v>224</v>
      </c>
      <c r="BH37" s="5">
        <f>SUM(BH9,BH16,BH23,BH27,BH28,BH30)</f>
        <v>0</v>
      </c>
    </row>
    <row r="38" spans="1:60" ht="15.95" customHeight="1" x14ac:dyDescent="0.3">
      <c r="A38" s="4" t="s">
        <v>225</v>
      </c>
      <c r="E38" s="17"/>
      <c r="F38" s="4" t="s">
        <v>225</v>
      </c>
      <c r="G38" s="4"/>
      <c r="J38" s="17"/>
      <c r="K38" s="4" t="s">
        <v>225</v>
      </c>
      <c r="L38" s="4"/>
      <c r="O38" s="17"/>
      <c r="P38" s="4" t="s">
        <v>225</v>
      </c>
      <c r="T38" s="18"/>
      <c r="U38" s="4" t="s">
        <v>225</v>
      </c>
      <c r="Y38" s="17"/>
      <c r="Z38" s="4" t="s">
        <v>225</v>
      </c>
      <c r="AD38" s="17"/>
      <c r="AE38" s="4" t="s">
        <v>225</v>
      </c>
      <c r="AI38" s="17"/>
      <c r="AJ38" s="4" t="s">
        <v>225</v>
      </c>
      <c r="AN38" s="17"/>
      <c r="AO38" s="4" t="s">
        <v>225</v>
      </c>
      <c r="AS38" s="17"/>
      <c r="AT38" s="4" t="s">
        <v>225</v>
      </c>
      <c r="AX38" s="17"/>
      <c r="AY38" s="4" t="s">
        <v>225</v>
      </c>
      <c r="BC38" s="17"/>
      <c r="BD38" s="4" t="s">
        <v>225</v>
      </c>
      <c r="BH38" s="17"/>
    </row>
    <row r="40" spans="1:60" ht="15.95" customHeight="1" x14ac:dyDescent="0.3">
      <c r="A40" s="5" t="s">
        <v>228</v>
      </c>
    </row>
    <row r="42" spans="1:60" ht="15.95" customHeight="1" x14ac:dyDescent="0.3">
      <c r="A42" s="48" t="s">
        <v>230</v>
      </c>
      <c r="B42" s="49"/>
      <c r="C42" s="49"/>
      <c r="D42" s="49"/>
      <c r="E42" s="50"/>
    </row>
    <row r="43" spans="1:60" ht="15.95" customHeight="1" x14ac:dyDescent="0.3">
      <c r="A43" s="51">
        <f>E35+J35++O35+T35+Y35+AD35+AI35+AN35+AS35+AX35+BC35+BH35</f>
        <v>0</v>
      </c>
      <c r="B43" s="52"/>
      <c r="C43" s="52"/>
      <c r="D43" s="52"/>
      <c r="E43" s="53"/>
    </row>
    <row r="44" spans="1:60" ht="15.95" customHeight="1" x14ac:dyDescent="0.3">
      <c r="A44" s="54"/>
      <c r="B44" s="55"/>
      <c r="C44" s="55"/>
      <c r="D44" s="55"/>
      <c r="E44" s="56"/>
    </row>
    <row r="45" spans="1:60" ht="15.95" customHeight="1" x14ac:dyDescent="0.3">
      <c r="A45" s="1"/>
      <c r="B45" s="1"/>
      <c r="C45" s="1"/>
      <c r="D45" s="1"/>
      <c r="E45" s="1"/>
    </row>
    <row r="46" spans="1:60" ht="15.95" customHeight="1" x14ac:dyDescent="0.3">
      <c r="A46" s="63" t="s">
        <v>226</v>
      </c>
      <c r="B46" s="64"/>
      <c r="C46" s="64"/>
      <c r="D46" s="64"/>
      <c r="E46" s="65"/>
    </row>
    <row r="47" spans="1:60" ht="15.95" customHeight="1" x14ac:dyDescent="0.3">
      <c r="A47" s="57">
        <f>E36+J36++O36+T36+Y36+AD36+AI36+AN36+AS36+AX36+BC36+BH36</f>
        <v>0</v>
      </c>
      <c r="B47" s="58"/>
      <c r="C47" s="58"/>
      <c r="D47" s="58"/>
      <c r="E47" s="59"/>
    </row>
    <row r="48" spans="1:60" ht="15.95" customHeight="1" x14ac:dyDescent="0.3">
      <c r="A48" s="60"/>
      <c r="B48" s="61"/>
      <c r="C48" s="61"/>
      <c r="D48" s="61"/>
      <c r="E48" s="62"/>
    </row>
    <row r="49" spans="1:5" ht="15.95" customHeight="1" x14ac:dyDescent="0.3">
      <c r="A49" s="1"/>
      <c r="B49" s="1"/>
      <c r="C49" s="1"/>
      <c r="D49" s="1"/>
      <c r="E49" s="1"/>
    </row>
    <row r="50" spans="1:5" ht="15.95" customHeight="1" x14ac:dyDescent="0.3">
      <c r="A50" s="63" t="s">
        <v>227</v>
      </c>
      <c r="B50" s="64"/>
      <c r="C50" s="64"/>
      <c r="D50" s="64"/>
      <c r="E50" s="65"/>
    </row>
    <row r="51" spans="1:5" ht="15.95" customHeight="1" x14ac:dyDescent="0.3">
      <c r="A51" s="57">
        <f>E37+J37++O37+T37+Y37+AD37+AI37+AN37+AS37+AX37+BC37+BH37</f>
        <v>0</v>
      </c>
      <c r="B51" s="58"/>
      <c r="C51" s="58"/>
      <c r="D51" s="58"/>
      <c r="E51" s="59"/>
    </row>
    <row r="52" spans="1:5" ht="15.95" customHeight="1" x14ac:dyDescent="0.3">
      <c r="A52" s="60"/>
      <c r="B52" s="61"/>
      <c r="C52" s="61"/>
      <c r="D52" s="61"/>
      <c r="E52" s="62"/>
    </row>
    <row r="53" spans="1:5" ht="15.95" customHeight="1" x14ac:dyDescent="0.3">
      <c r="A53" s="1"/>
      <c r="B53" s="1"/>
      <c r="C53" s="1"/>
      <c r="D53" s="1"/>
      <c r="E53" s="1"/>
    </row>
    <row r="54" spans="1:5" ht="15.95" customHeight="1" x14ac:dyDescent="0.3">
      <c r="A54" s="63" t="s">
        <v>229</v>
      </c>
      <c r="B54" s="64"/>
      <c r="C54" s="64"/>
      <c r="D54" s="64"/>
      <c r="E54" s="65"/>
    </row>
    <row r="55" spans="1:5" ht="15.95" customHeight="1" x14ac:dyDescent="0.3">
      <c r="A55" s="57">
        <f>E38+J38+O38+T38+Y38+AD38+AI38+AN38+AS38+AX38+BC38+BH38</f>
        <v>0</v>
      </c>
      <c r="B55" s="58"/>
      <c r="C55" s="58"/>
      <c r="D55" s="58"/>
      <c r="E55" s="59"/>
    </row>
    <row r="56" spans="1:5" ht="15.95" customHeight="1" x14ac:dyDescent="0.3">
      <c r="A56" s="60"/>
      <c r="B56" s="61"/>
      <c r="C56" s="61"/>
      <c r="D56" s="61"/>
      <c r="E56" s="62"/>
    </row>
  </sheetData>
  <sheetProtection sheet="1" objects="1" scenarios="1" selectLockedCells="1"/>
  <mergeCells count="21">
    <mergeCell ref="AY33:BC33"/>
    <mergeCell ref="A42:E42"/>
    <mergeCell ref="A43:E44"/>
    <mergeCell ref="A55:E56"/>
    <mergeCell ref="A46:E46"/>
    <mergeCell ref="A47:E48"/>
    <mergeCell ref="A50:E50"/>
    <mergeCell ref="A51:E52"/>
    <mergeCell ref="A54:E54"/>
    <mergeCell ref="A1:E1"/>
    <mergeCell ref="F1:J1"/>
    <mergeCell ref="K1:O1"/>
    <mergeCell ref="P1:T1"/>
    <mergeCell ref="U1:Y1"/>
    <mergeCell ref="AY1:BC1"/>
    <mergeCell ref="BD1:BH1"/>
    <mergeCell ref="Z1:AD1"/>
    <mergeCell ref="AE1:AI1"/>
    <mergeCell ref="AJ1:AN1"/>
    <mergeCell ref="AO1:AS1"/>
    <mergeCell ref="AT1:AX1"/>
  </mergeCells>
  <printOptions horizontalCentered="1" verticalCentered="1"/>
  <pageMargins left="0.39370078740157" right="0.39370078740157" top="0.39370078740157" bottom="0.39370078740157" header="0.3" footer="0.3"/>
  <pageSetup paperSize="9" scale="62" fitToWidth="2" orientation="landscape" r:id="rId1"/>
  <colBreaks count="1" manualBreakCount="1">
    <brk id="30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56"/>
  <sheetViews>
    <sheetView showGridLines="0" zoomScaleNormal="100" workbookViewId="0">
      <selection activeCell="C3" sqref="C3"/>
    </sheetView>
  </sheetViews>
  <sheetFormatPr defaultColWidth="7.6640625" defaultRowHeight="15.95" customHeight="1" x14ac:dyDescent="0.3"/>
  <cols>
    <col min="1" max="1" width="8.5" bestFit="1" customWidth="1"/>
    <col min="2" max="2" width="19.1640625" bestFit="1" customWidth="1"/>
    <col min="7" max="7" width="19.1640625" bestFit="1" customWidth="1"/>
    <col min="12" max="12" width="19.1640625" bestFit="1" customWidth="1"/>
    <col min="17" max="17" width="19.1640625" bestFit="1" customWidth="1"/>
    <col min="22" max="22" width="19.1640625" bestFit="1" customWidth="1"/>
    <col min="27" max="27" width="20.83203125" bestFit="1" customWidth="1"/>
    <col min="32" max="32" width="19.1640625" bestFit="1" customWidth="1"/>
    <col min="37" max="37" width="19.1640625" bestFit="1" customWidth="1"/>
    <col min="42" max="42" width="18.5" bestFit="1" customWidth="1"/>
    <col min="47" max="47" width="18.5" bestFit="1" customWidth="1"/>
    <col min="52" max="52" width="19.1640625" bestFit="1" customWidth="1"/>
    <col min="57" max="57" width="19.1640625" bestFit="1" customWidth="1"/>
  </cols>
  <sheetData>
    <row r="1" spans="1:60" ht="15" x14ac:dyDescent="0.3">
      <c r="A1" s="84" t="s">
        <v>250</v>
      </c>
      <c r="B1" s="85"/>
      <c r="C1" s="85"/>
      <c r="D1" s="85"/>
      <c r="E1" s="85"/>
      <c r="F1" s="84" t="s">
        <v>251</v>
      </c>
      <c r="G1" s="85"/>
      <c r="H1" s="85"/>
      <c r="I1" s="85"/>
      <c r="J1" s="85"/>
      <c r="K1" s="84" t="s">
        <v>252</v>
      </c>
      <c r="L1" s="85"/>
      <c r="M1" s="85"/>
      <c r="N1" s="85"/>
      <c r="O1" s="85"/>
      <c r="P1" s="84" t="s">
        <v>253</v>
      </c>
      <c r="Q1" s="85"/>
      <c r="R1" s="85"/>
      <c r="S1" s="85"/>
      <c r="T1" s="85"/>
      <c r="U1" s="84" t="s">
        <v>254</v>
      </c>
      <c r="V1" s="85"/>
      <c r="W1" s="85"/>
      <c r="X1" s="85"/>
      <c r="Y1" s="85"/>
      <c r="Z1" s="84" t="s">
        <v>255</v>
      </c>
      <c r="AA1" s="85"/>
      <c r="AB1" s="85"/>
      <c r="AC1" s="85"/>
      <c r="AD1" s="85"/>
      <c r="AE1" s="84" t="s">
        <v>256</v>
      </c>
      <c r="AF1" s="85"/>
      <c r="AG1" s="85"/>
      <c r="AH1" s="85"/>
      <c r="AI1" s="85"/>
      <c r="AJ1" s="84" t="s">
        <v>257</v>
      </c>
      <c r="AK1" s="85"/>
      <c r="AL1" s="85"/>
      <c r="AM1" s="85"/>
      <c r="AN1" s="85"/>
      <c r="AO1" s="84" t="s">
        <v>258</v>
      </c>
      <c r="AP1" s="85"/>
      <c r="AQ1" s="85"/>
      <c r="AR1" s="85"/>
      <c r="AS1" s="85"/>
      <c r="AT1" s="84" t="s">
        <v>259</v>
      </c>
      <c r="AU1" s="85"/>
      <c r="AV1" s="85"/>
      <c r="AW1" s="85"/>
      <c r="AX1" s="85"/>
      <c r="AY1" s="84" t="s">
        <v>260</v>
      </c>
      <c r="AZ1" s="85"/>
      <c r="BA1" s="85"/>
      <c r="BB1" s="85"/>
      <c r="BC1" s="85"/>
      <c r="BD1" s="84" t="s">
        <v>261</v>
      </c>
      <c r="BE1" s="85"/>
      <c r="BF1" s="85"/>
      <c r="BG1" s="85"/>
      <c r="BH1" s="85"/>
    </row>
    <row r="2" spans="1:60" ht="13.5" x14ac:dyDescent="0.3">
      <c r="B2" s="9" t="s">
        <v>236</v>
      </c>
      <c r="C2" s="9" t="s">
        <v>231</v>
      </c>
      <c r="D2" s="9" t="s">
        <v>232</v>
      </c>
      <c r="E2" s="9" t="s">
        <v>233</v>
      </c>
      <c r="G2" s="9" t="s">
        <v>236</v>
      </c>
      <c r="H2" s="9" t="s">
        <v>231</v>
      </c>
      <c r="I2" s="9" t="s">
        <v>232</v>
      </c>
      <c r="J2" s="9" t="s">
        <v>233</v>
      </c>
      <c r="L2" s="9" t="s">
        <v>236</v>
      </c>
      <c r="M2" s="9" t="s">
        <v>231</v>
      </c>
      <c r="N2" s="9" t="s">
        <v>232</v>
      </c>
      <c r="O2" s="9" t="s">
        <v>233</v>
      </c>
      <c r="Q2" s="9" t="s">
        <v>236</v>
      </c>
      <c r="R2" s="9" t="s">
        <v>231</v>
      </c>
      <c r="S2" s="9" t="s">
        <v>232</v>
      </c>
      <c r="T2" s="9" t="s">
        <v>233</v>
      </c>
      <c r="V2" s="9" t="s">
        <v>236</v>
      </c>
      <c r="W2" s="9" t="s">
        <v>231</v>
      </c>
      <c r="X2" s="9" t="s">
        <v>232</v>
      </c>
      <c r="Y2" s="9" t="s">
        <v>233</v>
      </c>
      <c r="AA2" s="9" t="s">
        <v>236</v>
      </c>
      <c r="AB2" s="9" t="s">
        <v>231</v>
      </c>
      <c r="AC2" s="9" t="s">
        <v>232</v>
      </c>
      <c r="AD2" s="9" t="s">
        <v>233</v>
      </c>
      <c r="AF2" s="9" t="s">
        <v>236</v>
      </c>
      <c r="AG2" s="9" t="s">
        <v>231</v>
      </c>
      <c r="AH2" s="9" t="s">
        <v>232</v>
      </c>
      <c r="AI2" s="9" t="s">
        <v>233</v>
      </c>
      <c r="AK2" s="9" t="s">
        <v>236</v>
      </c>
      <c r="AL2" s="9" t="s">
        <v>231</v>
      </c>
      <c r="AM2" s="9" t="s">
        <v>232</v>
      </c>
      <c r="AN2" s="9" t="s">
        <v>233</v>
      </c>
      <c r="AP2" s="9" t="s">
        <v>235</v>
      </c>
      <c r="AQ2" s="9" t="s">
        <v>231</v>
      </c>
      <c r="AR2" s="9" t="s">
        <v>232</v>
      </c>
      <c r="AS2" s="9" t="s">
        <v>233</v>
      </c>
      <c r="AU2" s="9" t="s">
        <v>235</v>
      </c>
      <c r="AV2" s="9" t="s">
        <v>231</v>
      </c>
      <c r="AW2" s="9" t="s">
        <v>232</v>
      </c>
      <c r="AX2" s="9" t="s">
        <v>233</v>
      </c>
      <c r="AZ2" s="9" t="s">
        <v>236</v>
      </c>
      <c r="BA2" s="9" t="s">
        <v>231</v>
      </c>
      <c r="BB2" s="9" t="s">
        <v>232</v>
      </c>
      <c r="BC2" s="9" t="s">
        <v>233</v>
      </c>
      <c r="BE2" s="9" t="s">
        <v>236</v>
      </c>
      <c r="BF2" s="9" t="s">
        <v>231</v>
      </c>
      <c r="BG2" s="9" t="s">
        <v>232</v>
      </c>
      <c r="BH2" s="9" t="s">
        <v>233</v>
      </c>
    </row>
    <row r="3" spans="1:60" ht="13.5" x14ac:dyDescent="0.3">
      <c r="A3" s="3" t="s">
        <v>2</v>
      </c>
      <c r="B3" s="21" t="s">
        <v>1</v>
      </c>
      <c r="C3" s="15"/>
      <c r="D3" s="15"/>
      <c r="E3" s="8" t="str">
        <f>IF((C3=D3),"",IF((C3&lt;D3),(D3-C3),IF((C3&gt;D3),('Vejledning+oversigt over timer'!$Y$1-C3+D3)))*24)</f>
        <v/>
      </c>
      <c r="F3" s="3" t="s">
        <v>4</v>
      </c>
      <c r="G3" s="11"/>
      <c r="H3" s="15"/>
      <c r="I3" s="15"/>
      <c r="J3" s="8" t="str">
        <f>IF((H3=I3),"",IF((H3&lt;I3),(I3-H3),IF((H3&gt;I3),('Vejledning+oversigt over timer'!$Y$1-H3+I3)))*24)</f>
        <v/>
      </c>
      <c r="K3" s="3" t="s">
        <v>4</v>
      </c>
      <c r="L3" s="11"/>
      <c r="M3" s="15"/>
      <c r="N3" s="15"/>
      <c r="O3" s="8" t="str">
        <f>IF((M3=N3),"",IF((M3&lt;N3),(N3-M3),IF((M3&gt;N3),('Vejledning+oversigt over timer'!$Y$1-M3+N3)))*24)</f>
        <v/>
      </c>
      <c r="P3" s="2" t="s">
        <v>6</v>
      </c>
      <c r="Q3" s="14"/>
      <c r="R3" s="13"/>
      <c r="S3" s="13"/>
      <c r="T3" s="8" t="str">
        <f>IF((R3=S3),"",IF((R3&lt;S3),(S3-R3),IF((R3&gt;S3),('Vejledning+oversigt over timer'!$Y$1-R3+S3)))*24)</f>
        <v/>
      </c>
      <c r="U3" s="2" t="s">
        <v>3</v>
      </c>
      <c r="V3" s="14" t="s">
        <v>5</v>
      </c>
      <c r="W3" s="13"/>
      <c r="X3" s="13"/>
      <c r="Y3" s="8" t="str">
        <f>IF((W3=X3),"",IF((W3&lt;X3),(X3-W3),IF((W3&gt;X3),('Vejledning+oversigt over timer'!$Y$1-W3+X3)))*24)</f>
        <v/>
      </c>
      <c r="Z3" s="2" t="s">
        <v>7</v>
      </c>
      <c r="AA3" s="14"/>
      <c r="AB3" s="13"/>
      <c r="AC3" s="13"/>
      <c r="AD3" s="8" t="str">
        <f>IF((AB3=AC3),"",IF((AB3&lt;AC3),(AC3-AB3),IF((AB3&gt;AC3),('Vejledning+oversigt over timer'!$Y$1-AB3+AC3)))*24)</f>
        <v/>
      </c>
      <c r="AE3" s="2" t="s">
        <v>6</v>
      </c>
      <c r="AF3" s="14"/>
      <c r="AG3" s="13"/>
      <c r="AH3" s="13"/>
      <c r="AI3" s="8" t="str">
        <f>IF((AG3=AH3),"",IF((AG3&lt;AH3),(AH3-AG3),IF((AG3&gt;AH3),('Vejledning+oversigt over timer'!$Y$1-AG3+AH3)))*24)</f>
        <v/>
      </c>
      <c r="AJ3" s="3" t="s">
        <v>0</v>
      </c>
      <c r="AK3" s="14"/>
      <c r="AL3" s="13"/>
      <c r="AM3" s="13"/>
      <c r="AN3" s="8" t="str">
        <f>IF((AL3=AM3),"",IF((AL3&lt;AM3),(AM3-AL3),IF((AL3&gt;AM3),('Vejledning+oversigt over timer'!$Y$1-AL3+AM3)))*24)</f>
        <v/>
      </c>
      <c r="AO3" s="2" t="s">
        <v>2</v>
      </c>
      <c r="AP3" s="14"/>
      <c r="AQ3" s="13"/>
      <c r="AR3" s="13"/>
      <c r="AS3" s="8" t="str">
        <f>IF((AQ3=AR3),"",IF((AQ3&lt;AR3),(AR3-AQ3),IF((AQ3&gt;AR3),('Vejledning+oversigt over timer'!$Y$1-AQ3+AR3)))*24)</f>
        <v/>
      </c>
      <c r="AT3" s="2" t="s">
        <v>2</v>
      </c>
      <c r="AU3" s="14"/>
      <c r="AV3" s="13"/>
      <c r="AW3" s="13"/>
      <c r="AX3" s="8" t="str">
        <f>IF((AV3=AW3),"",IF((AV3&lt;AW3),(AW3-AV3),IF((AV3&gt;AW3),('Vejledning+oversigt over timer'!$Y$1-AV3+AW3)))*24)</f>
        <v/>
      </c>
      <c r="AY3" s="3" t="s">
        <v>4</v>
      </c>
      <c r="AZ3" s="11"/>
      <c r="BA3" s="15"/>
      <c r="BB3" s="15"/>
      <c r="BC3" s="8" t="str">
        <f>IF((BA3=BB3),"",IF((BA3&lt;BB3),(BB3-BA3),IF((BA3&gt;BB3),('Vejledning+oversigt over timer'!$Y$1-BA3+BB3)))*24)</f>
        <v/>
      </c>
      <c r="BD3" s="2" t="s">
        <v>2</v>
      </c>
      <c r="BE3" s="14"/>
      <c r="BF3" s="13"/>
      <c r="BG3" s="13"/>
      <c r="BH3" s="10" t="str">
        <f>IF((BF3=BG3),"",IF((BF3&lt;BG3),(BG3-BF3),IF((BF3&gt;BG3),('Vejledning+oversigt over timer'!$Y$1-BF3+BG3)))*24)</f>
        <v/>
      </c>
    </row>
    <row r="4" spans="1:60" ht="13.5" x14ac:dyDescent="0.3">
      <c r="A4" s="2" t="s">
        <v>13</v>
      </c>
      <c r="B4" s="14"/>
      <c r="C4" s="13"/>
      <c r="D4" s="13"/>
      <c r="E4" s="8" t="str">
        <f>IF((C4=D4),"",IF((C4&lt;D4),(D4-C4),IF((C4&gt;D4),('Vejledning+oversigt over timer'!$Y$1-C4+D4)))*24)</f>
        <v/>
      </c>
      <c r="F4" s="2" t="s">
        <v>11</v>
      </c>
      <c r="G4" s="14"/>
      <c r="H4" s="13"/>
      <c r="I4" s="13"/>
      <c r="J4" s="8" t="str">
        <f>IF((H4=I4),"",IF((H4&lt;I4),(I4-H4),IF((H4&gt;I4),('Vejledning+oversigt over timer'!$Y$1-H4+I4)))*24)</f>
        <v/>
      </c>
      <c r="K4" s="2" t="s">
        <v>11</v>
      </c>
      <c r="L4" s="14"/>
      <c r="M4" s="13"/>
      <c r="N4" s="13"/>
      <c r="O4" s="8" t="str">
        <f>IF((M4=N4),"",IF((M4&lt;N4),(N4-M4),IF((M4&gt;N4),('Vejledning+oversigt over timer'!$Y$1-M4+N4)))*24)</f>
        <v/>
      </c>
      <c r="P4" s="3" t="s">
        <v>12</v>
      </c>
      <c r="Q4" s="11" t="s">
        <v>84</v>
      </c>
      <c r="R4" s="15"/>
      <c r="S4" s="15"/>
      <c r="T4" s="8" t="str">
        <f>IF((R4=S4),"",IF((R4&lt;S4),(S4-R4),IF((R4&gt;S4),('Vejledning+oversigt over timer'!$Y$1-R4+S4)))*24)</f>
        <v/>
      </c>
      <c r="U4" s="3" t="s">
        <v>10</v>
      </c>
      <c r="V4" s="14"/>
      <c r="W4" s="13"/>
      <c r="X4" s="13"/>
      <c r="Y4" s="8" t="str">
        <f>IF((W4=X4),"",IF((W4&lt;X4),(X4-W4),IF((W4&gt;X4),('Vejledning+oversigt over timer'!$Y$1-W4+X4)))*24)</f>
        <v/>
      </c>
      <c r="Z4" s="2" t="s">
        <v>12</v>
      </c>
      <c r="AA4" s="14"/>
      <c r="AB4" s="13"/>
      <c r="AC4" s="13"/>
      <c r="AD4" s="8" t="str">
        <f>IF((AB4=AC4),"",IF((AB4&lt;AC4),(AC4-AB4),IF((AB4&gt;AC4),('Vejledning+oversigt over timer'!$Y$1-AB4+AC4)))*24)</f>
        <v/>
      </c>
      <c r="AE4" s="2" t="s">
        <v>12</v>
      </c>
      <c r="AF4" s="14"/>
      <c r="AG4" s="13"/>
      <c r="AH4" s="13"/>
      <c r="AI4" s="8" t="str">
        <f>IF((AG4=AH4),"",IF((AG4&lt;AH4),(AH4-AG4),IF((AG4&gt;AH4),('Vejledning+oversigt over timer'!$Y$1-AG4+AH4)))*24)</f>
        <v/>
      </c>
      <c r="AJ4" s="3" t="s">
        <v>8</v>
      </c>
      <c r="AK4" s="11"/>
      <c r="AL4" s="15"/>
      <c r="AM4" s="15"/>
      <c r="AN4" s="8" t="str">
        <f>IF((AL4=AM4),"",IF((AL4&lt;AM4),(AM4-AL4),IF((AL4&gt;AM4),('Vejledning+oversigt over timer'!$Y$1-AL4+AM4)))*24)</f>
        <v/>
      </c>
      <c r="AO4" s="2" t="s">
        <v>9</v>
      </c>
      <c r="AP4" s="14"/>
      <c r="AQ4" s="13"/>
      <c r="AR4" s="13"/>
      <c r="AS4" s="8" t="str">
        <f>IF((AQ4=AR4),"",IF((AQ4&lt;AR4),(AR4-AQ4),IF((AQ4&gt;AR4),('Vejledning+oversigt over timer'!$Y$1-AQ4+AR4)))*24)</f>
        <v/>
      </c>
      <c r="AT4" s="2" t="s">
        <v>13</v>
      </c>
      <c r="AU4" s="14"/>
      <c r="AV4" s="13"/>
      <c r="AW4" s="13"/>
      <c r="AX4" s="8" t="str">
        <f>IF((AV4=AW4),"",IF((AV4&lt;AW4),(AW4-AV4),IF((AV4&gt;AW4),('Vejledning+oversigt over timer'!$Y$1-AV4+AW4)))*24)</f>
        <v/>
      </c>
      <c r="AY4" s="2" t="s">
        <v>11</v>
      </c>
      <c r="AZ4" s="14"/>
      <c r="BA4" s="13"/>
      <c r="BB4" s="13"/>
      <c r="BC4" s="8" t="str">
        <f>IF((BA4=BB4),"",IF((BA4&lt;BB4),(BB4-BA4),IF((BA4&gt;BB4),('Vejledning+oversigt over timer'!$Y$1-BA4+BB4)))*24)</f>
        <v/>
      </c>
      <c r="BD4" s="2" t="s">
        <v>9</v>
      </c>
      <c r="BE4" s="14"/>
      <c r="BF4" s="13"/>
      <c r="BG4" s="13"/>
      <c r="BH4" s="10" t="str">
        <f>IF((BF4=BG4),"",IF((BF4&lt;BG4),(BG4-BF4),IF((BF4&gt;BG4),('Vejledning+oversigt over timer'!$Y$1-BF4+BG4)))*24)</f>
        <v/>
      </c>
    </row>
    <row r="5" spans="1:60" ht="13.5" x14ac:dyDescent="0.3">
      <c r="A5" s="3" t="s">
        <v>19</v>
      </c>
      <c r="B5" s="14"/>
      <c r="C5" s="13"/>
      <c r="D5" s="13"/>
      <c r="E5" s="8" t="str">
        <f>IF((C5=D5),"",IF((C5&lt;D5),(D5-C5),IF((C5&gt;D5),('Vejledning+oversigt over timer'!$Y$1-C5+D5)))*24)</f>
        <v/>
      </c>
      <c r="F5" s="2" t="s">
        <v>15</v>
      </c>
      <c r="G5" s="14"/>
      <c r="H5" s="13"/>
      <c r="I5" s="13"/>
      <c r="J5" s="8" t="str">
        <f>IF((H5=I5),"",IF((H5&lt;I5),(I5-H5),IF((H5&gt;I5),('Vejledning+oversigt over timer'!$Y$1-H5+I5)))*24)</f>
        <v/>
      </c>
      <c r="K5" s="2" t="s">
        <v>15</v>
      </c>
      <c r="L5" s="14"/>
      <c r="M5" s="13"/>
      <c r="N5" s="13"/>
      <c r="O5" s="8" t="str">
        <f>IF((M5=N5),"",IF((M5&lt;N5),(N5-M5),IF((M5&gt;N5),('Vejledning+oversigt over timer'!$Y$1-M5+N5)))*24)</f>
        <v/>
      </c>
      <c r="P5" s="3" t="s">
        <v>17</v>
      </c>
      <c r="Q5" s="11" t="s">
        <v>91</v>
      </c>
      <c r="R5" s="15"/>
      <c r="S5" s="15"/>
      <c r="T5" s="8" t="str">
        <f>IF((R5=S5),"",IF((R5&lt;S5),(S5-R5),IF((R5&gt;S5),('Vejledning+oversigt over timer'!$Y$1-R5+S5)))*24)</f>
        <v/>
      </c>
      <c r="U5" s="3" t="s">
        <v>16</v>
      </c>
      <c r="V5" s="11"/>
      <c r="W5" s="15"/>
      <c r="X5" s="15"/>
      <c r="Y5" s="8" t="str">
        <f>IF((W5=X5),"",IF((W5&lt;X5),(X5-W5),IF((W5&gt;X5),('Vejledning+oversigt over timer'!$Y$1-W5+X5)))*24)</f>
        <v/>
      </c>
      <c r="Z5" s="2" t="s">
        <v>18</v>
      </c>
      <c r="AA5" s="14"/>
      <c r="AB5" s="13"/>
      <c r="AC5" s="13"/>
      <c r="AD5" s="8" t="str">
        <f>IF((AB5=AC5),"",IF((AB5&lt;AC5),(AC5-AB5),IF((AB5&gt;AC5),('Vejledning+oversigt over timer'!$Y$1-AB5+AC5)))*24)</f>
        <v/>
      </c>
      <c r="AE5" s="2" t="s">
        <v>17</v>
      </c>
      <c r="AF5" s="14"/>
      <c r="AG5" s="13"/>
      <c r="AH5" s="13"/>
      <c r="AI5" s="8" t="str">
        <f>IF((AG5=AH5),"",IF((AG5&lt;AH5),(AH5-AG5),IF((AG5&gt;AH5),('Vejledning+oversigt over timer'!$Y$1-AG5+AH5)))*24)</f>
        <v/>
      </c>
      <c r="AJ5" s="2" t="s">
        <v>14</v>
      </c>
      <c r="AK5" s="14"/>
      <c r="AL5" s="13"/>
      <c r="AM5" s="13"/>
      <c r="AN5" s="8" t="str">
        <f>IF((AL5=AM5),"",IF((AL5&lt;AM5),(AM5-AL5),IF((AL5&gt;AM5),('Vejledning+oversigt over timer'!$Y$1-AL5+AM5)))*24)</f>
        <v/>
      </c>
      <c r="AO5" s="2" t="s">
        <v>15</v>
      </c>
      <c r="AP5" s="14"/>
      <c r="AQ5" s="13"/>
      <c r="AR5" s="13"/>
      <c r="AS5" s="8" t="str">
        <f>IF((AQ5=AR5),"",IF((AQ5&lt;AR5),(AR5-AQ5),IF((AQ5&gt;AR5),('Vejledning+oversigt over timer'!$Y$1-AQ5+AR5)))*24)</f>
        <v/>
      </c>
      <c r="AT5" s="3" t="s">
        <v>19</v>
      </c>
      <c r="AU5" s="14"/>
      <c r="AV5" s="13"/>
      <c r="AW5" s="13"/>
      <c r="AX5" s="8" t="str">
        <f>IF((AV5=AW5),"",IF((AV5&lt;AW5),(AW5-AV5),IF((AV5&gt;AW5),('Vejledning+oversigt over timer'!$Y$1-AV5+AW5)))*24)</f>
        <v/>
      </c>
      <c r="AY5" s="2" t="s">
        <v>15</v>
      </c>
      <c r="AZ5" s="14"/>
      <c r="BA5" s="13"/>
      <c r="BB5" s="13"/>
      <c r="BC5" s="8" t="str">
        <f>IF((BA5=BB5),"",IF((BA5&lt;BB5),(BB5-BA5),IF((BA5&gt;BB5),('Vejledning+oversigt over timer'!$Y$1-BA5+BB5)))*24)</f>
        <v/>
      </c>
      <c r="BD5" s="2" t="s">
        <v>15</v>
      </c>
      <c r="BE5" s="14"/>
      <c r="BF5" s="13"/>
      <c r="BG5" s="13"/>
      <c r="BH5" s="10" t="str">
        <f>IF((BF5=BG5),"",IF((BF5&lt;BG5),(BG5-BF5),IF((BF5&gt;BG5),('Vejledning+oversigt over timer'!$Y$1-BF5+BG5)))*24)</f>
        <v/>
      </c>
    </row>
    <row r="6" spans="1:60" ht="13.5" x14ac:dyDescent="0.3">
      <c r="A6" s="3" t="s">
        <v>25</v>
      </c>
      <c r="B6" s="11"/>
      <c r="C6" s="15"/>
      <c r="D6" s="15"/>
      <c r="E6" s="8" t="str">
        <f>IF((C6=D6),"",IF((C6&lt;D6),(D6-C6),IF((C6&gt;D6),('Vejledning+oversigt over timer'!$Y$1-C6+D6)))*24)</f>
        <v/>
      </c>
      <c r="F6" s="2" t="s">
        <v>23</v>
      </c>
      <c r="G6" s="14"/>
      <c r="H6" s="13"/>
      <c r="I6" s="13"/>
      <c r="J6" s="8" t="str">
        <f>IF((H6=I6),"",IF((H6&lt;I6),(I6-H6),IF((H6&gt;I6),('Vejledning+oversigt over timer'!$Y$1-H6+I6)))*24)</f>
        <v/>
      </c>
      <c r="K6" s="2" t="s">
        <v>23</v>
      </c>
      <c r="L6" s="14"/>
      <c r="M6" s="13"/>
      <c r="N6" s="13"/>
      <c r="O6" s="8" t="str">
        <f>IF((M6=N6),"",IF((M6&lt;N6),(N6-M6),IF((M6&gt;N6),('Vejledning+oversigt over timer'!$Y$1-M6+N6)))*24)</f>
        <v/>
      </c>
      <c r="P6" s="3" t="s">
        <v>24</v>
      </c>
      <c r="Q6" s="14"/>
      <c r="R6" s="13"/>
      <c r="S6" s="13"/>
      <c r="T6" s="8" t="str">
        <f>IF((R6=S6),"",IF((R6&lt;S6),(S6-R6),IF((R6&gt;S6),('Vejledning+oversigt over timer'!$Y$1-R6+S6)))*24)</f>
        <v/>
      </c>
      <c r="U6" s="2" t="s">
        <v>22</v>
      </c>
      <c r="V6" s="14"/>
      <c r="W6" s="13"/>
      <c r="X6" s="13"/>
      <c r="Y6" s="8" t="str">
        <f>IF((W6=X6),"",IF((W6&lt;X6),(X6-W6),IF((W6&gt;X6),('Vejledning+oversigt over timer'!$Y$1-W6+X6)))*24)</f>
        <v/>
      </c>
      <c r="Z6" s="2" t="s">
        <v>20</v>
      </c>
      <c r="AA6" s="14"/>
      <c r="AB6" s="13"/>
      <c r="AC6" s="13"/>
      <c r="AD6" s="8" t="str">
        <f>IF((AB6=AC6),"",IF((AB6&lt;AC6),(AC6-AB6),IF((AB6&gt;AC6),('Vejledning+oversigt over timer'!$Y$1-AB6+AC6)))*24)</f>
        <v/>
      </c>
      <c r="AE6" s="3" t="s">
        <v>24</v>
      </c>
      <c r="AF6" s="14"/>
      <c r="AG6" s="13"/>
      <c r="AH6" s="13"/>
      <c r="AI6" s="8" t="str">
        <f>IF((AG6=AH6),"",IF((AG6&lt;AH6),(AH6-AG6),IF((AG6&gt;AH6),('Vejledning+oversigt over timer'!$Y$1-AG6+AH6)))*24)</f>
        <v/>
      </c>
      <c r="AJ6" s="2" t="s">
        <v>20</v>
      </c>
      <c r="AK6" s="14"/>
      <c r="AL6" s="13"/>
      <c r="AM6" s="13"/>
      <c r="AN6" s="8" t="str">
        <f>IF((AL6=AM6),"",IF((AL6&lt;AM6),(AM6-AL6),IF((AL6&gt;AM6),('Vejledning+oversigt over timer'!$Y$1-AL6+AM6)))*24)</f>
        <v/>
      </c>
      <c r="AO6" s="2" t="s">
        <v>21</v>
      </c>
      <c r="AP6" s="14"/>
      <c r="AQ6" s="13"/>
      <c r="AR6" s="13"/>
      <c r="AS6" s="8" t="str">
        <f>IF((AQ6=AR6),"",IF((AQ6&lt;AR6),(AR6-AQ6),IF((AQ6&gt;AR6),('Vejledning+oversigt over timer'!$Y$1-AQ6+AR6)))*24)</f>
        <v/>
      </c>
      <c r="AT6" s="3" t="s">
        <v>25</v>
      </c>
      <c r="AU6" s="11"/>
      <c r="AV6" s="15"/>
      <c r="AW6" s="15"/>
      <c r="AX6" s="8" t="str">
        <f>IF((AV6=AW6),"",IF((AV6&lt;AW6),(AW6-AV6),IF((AV6&gt;AW6),('Vejledning+oversigt over timer'!$Y$1-AV6+AW6)))*24)</f>
        <v/>
      </c>
      <c r="AY6" s="2" t="s">
        <v>23</v>
      </c>
      <c r="AZ6" s="14"/>
      <c r="BA6" s="13"/>
      <c r="BB6" s="13"/>
      <c r="BC6" s="8" t="str">
        <f>IF((BA6=BB6),"",IF((BA6&lt;BB6),(BB6-BA6),IF((BA6&gt;BB6),('Vejledning+oversigt over timer'!$Y$1-BA6+BB6)))*24)</f>
        <v/>
      </c>
      <c r="BD6" s="2" t="s">
        <v>21</v>
      </c>
      <c r="BE6" s="14"/>
      <c r="BF6" s="13"/>
      <c r="BG6" s="13"/>
      <c r="BH6" s="10" t="str">
        <f>IF((BF6=BG6),"",IF((BF6&lt;BG6),(BG6-BF6),IF((BF6&gt;BG6),('Vejledning+oversigt over timer'!$Y$1-BF6+BG6)))*24)</f>
        <v/>
      </c>
    </row>
    <row r="7" spans="1:60" ht="13.5" x14ac:dyDescent="0.3">
      <c r="A7" s="2" t="s">
        <v>31</v>
      </c>
      <c r="B7" s="14"/>
      <c r="C7" s="13"/>
      <c r="D7" s="13"/>
      <c r="E7" s="8" t="str">
        <f>IF((C7=D7),"",IF((C7&lt;D7),(D7-C7),IF((C7&gt;D7),('Vejledning+oversigt over timer'!$Y$1-C7+D7)))*24)</f>
        <v/>
      </c>
      <c r="F7" s="2" t="s">
        <v>28</v>
      </c>
      <c r="G7" s="14"/>
      <c r="H7" s="13"/>
      <c r="I7" s="13"/>
      <c r="J7" s="8" t="str">
        <f>IF((H7=I7),"",IF((H7&lt;I7),(I7-H7),IF((H7&gt;I7),('Vejledning+oversigt over timer'!$Y$1-H7+I7)))*24)</f>
        <v/>
      </c>
      <c r="K7" s="2" t="s">
        <v>28</v>
      </c>
      <c r="L7" s="14"/>
      <c r="M7" s="13"/>
      <c r="N7" s="13"/>
      <c r="O7" s="8" t="str">
        <f>IF((M7=N7),"",IF((M7&lt;N7),(N7-M7),IF((M7&gt;N7),('Vejledning+oversigt over timer'!$Y$1-M7+N7)))*24)</f>
        <v/>
      </c>
      <c r="P7" s="3" t="s">
        <v>29</v>
      </c>
      <c r="Q7" s="11" t="s">
        <v>104</v>
      </c>
      <c r="R7" s="15"/>
      <c r="S7" s="15"/>
      <c r="T7" s="8" t="str">
        <f>IF((R7=S7),"",IF((R7&lt;S7),(S7-R7),IF((R7&gt;S7),('Vejledning+oversigt over timer'!$Y$1-R7+S7)))*24)</f>
        <v/>
      </c>
      <c r="U7" s="2" t="s">
        <v>28</v>
      </c>
      <c r="V7" s="14"/>
      <c r="W7" s="13"/>
      <c r="X7" s="13"/>
      <c r="Y7" s="8" t="str">
        <f>IF((W7=X7),"",IF((W7&lt;X7),(X7-W7),IF((W7&gt;X7),('Vejledning+oversigt over timer'!$Y$1-W7+X7)))*24)</f>
        <v/>
      </c>
      <c r="Z7" s="2" t="s">
        <v>30</v>
      </c>
      <c r="AA7" s="14" t="s">
        <v>199</v>
      </c>
      <c r="AB7" s="13"/>
      <c r="AC7" s="13"/>
      <c r="AD7" s="8" t="str">
        <f>IF((AB7=AC7),"",IF((AB7&lt;AC7),(AC7-AB7),IF((AB7&gt;AC7),('Vejledning+oversigt over timer'!$Y$1-AB7+AC7)))*24)</f>
        <v/>
      </c>
      <c r="AE7" s="3" t="s">
        <v>29</v>
      </c>
      <c r="AF7" s="11"/>
      <c r="AG7" s="15"/>
      <c r="AH7" s="15"/>
      <c r="AI7" s="8" t="str">
        <f>IF((AG7=AH7),"",IF((AG7&lt;AH7),(AH7-AG7),IF((AG7&gt;AH7),('Vejledning+oversigt over timer'!$Y$1-AG7+AH7)))*24)</f>
        <v/>
      </c>
      <c r="AJ7" s="2" t="s">
        <v>26</v>
      </c>
      <c r="AK7" s="14"/>
      <c r="AL7" s="13"/>
      <c r="AM7" s="13"/>
      <c r="AN7" s="8" t="str">
        <f>IF((AL7=AM7),"",IF((AL7&lt;AM7),(AM7-AL7),IF((AL7&gt;AM7),('Vejledning+oversigt over timer'!$Y$1-AL7+AM7)))*24)</f>
        <v/>
      </c>
      <c r="AO7" s="3" t="s">
        <v>27</v>
      </c>
      <c r="AP7" s="14"/>
      <c r="AQ7" s="13"/>
      <c r="AR7" s="13"/>
      <c r="AS7" s="8" t="str">
        <f>IF((AQ7=AR7),"",IF((AQ7&lt;AR7),(AR7-AQ7),IF((AQ7&gt;AR7),('Vejledning+oversigt over timer'!$Y$1-AQ7+AR7)))*24)</f>
        <v/>
      </c>
      <c r="AT7" s="2" t="s">
        <v>31</v>
      </c>
      <c r="AU7" s="14"/>
      <c r="AV7" s="13"/>
      <c r="AW7" s="13"/>
      <c r="AX7" s="8" t="str">
        <f>IF((AV7=AW7),"",IF((AV7&lt;AW7),(AW7-AV7),IF((AV7&gt;AW7),('Vejledning+oversigt over timer'!$Y$1-AV7+AW7)))*24)</f>
        <v/>
      </c>
      <c r="AY7" s="2" t="s">
        <v>28</v>
      </c>
      <c r="AZ7" s="14"/>
      <c r="BA7" s="13"/>
      <c r="BB7" s="13"/>
      <c r="BC7" s="8" t="str">
        <f>IF((BA7=BB7),"",IF((BA7&lt;BB7),(BB7-BA7),IF((BA7&gt;BB7),('Vejledning+oversigt over timer'!$Y$1-BA7+BB7)))*24)</f>
        <v/>
      </c>
      <c r="BD7" s="3" t="s">
        <v>27</v>
      </c>
      <c r="BE7" s="14"/>
      <c r="BF7" s="13"/>
      <c r="BG7" s="13"/>
      <c r="BH7" s="10" t="str">
        <f>IF((BF7=BG7),"",IF((BF7&lt;BG7),(BG7-BF7),IF((BF7&gt;BG7),('Vejledning+oversigt over timer'!$Y$1-BF7+BG7)))*24)</f>
        <v/>
      </c>
    </row>
    <row r="8" spans="1:60" ht="13.5" x14ac:dyDescent="0.3">
      <c r="A8" s="2" t="s">
        <v>32</v>
      </c>
      <c r="B8" s="14"/>
      <c r="C8" s="13"/>
      <c r="D8" s="13"/>
      <c r="E8" s="8" t="str">
        <f>IF((C8=D8),"",IF((C8&lt;D8),(D8-C8),IF((C8&gt;D8),('Vejledning+oversigt over timer'!$Y$1-C8+D8)))*24)</f>
        <v/>
      </c>
      <c r="F8" s="2" t="s">
        <v>35</v>
      </c>
      <c r="G8" s="14"/>
      <c r="H8" s="13"/>
      <c r="I8" s="13"/>
      <c r="J8" s="8" t="str">
        <f>IF((H8=I8),"",IF((H8&lt;I8),(I8-H8),IF((H8&gt;I8),('Vejledning+oversigt over timer'!$Y$1-H8+I8)))*24)</f>
        <v/>
      </c>
      <c r="K8" s="2" t="s">
        <v>35</v>
      </c>
      <c r="L8" s="14"/>
      <c r="M8" s="13"/>
      <c r="N8" s="13"/>
      <c r="O8" s="8" t="str">
        <f>IF((M8=N8),"",IF((M8&lt;N8),(N8-M8),IF((M8&gt;N8),('Vejledning+oversigt over timer'!$Y$1-M8+N8)))*24)</f>
        <v/>
      </c>
      <c r="P8" s="3" t="s">
        <v>36</v>
      </c>
      <c r="Q8" s="11" t="s">
        <v>111</v>
      </c>
      <c r="R8" s="15"/>
      <c r="S8" s="15"/>
      <c r="T8" s="8" t="str">
        <f>IF((R8=S8),"",IF((R8&lt;S8),(S8-R8),IF((R8&gt;S8),('Vejledning+oversigt over timer'!$Y$1-R8+S8)))*24)</f>
        <v/>
      </c>
      <c r="U8" s="2" t="s">
        <v>34</v>
      </c>
      <c r="V8" s="14"/>
      <c r="W8" s="13"/>
      <c r="X8" s="13"/>
      <c r="Y8" s="8" t="str">
        <f>IF((W8=X8),"",IF((W8&lt;X8),(X8-W8),IF((W8&gt;X8),('Vejledning+oversigt over timer'!$Y$1-W8+X8)))*24)</f>
        <v/>
      </c>
      <c r="Z8" s="3" t="s">
        <v>38</v>
      </c>
      <c r="AA8" s="14"/>
      <c r="AB8" s="13"/>
      <c r="AC8" s="13"/>
      <c r="AD8" s="8" t="str">
        <f>IF((AB8=AC8),"",IF((AB8&lt;AC8),(AC8-AB8),IF((AB8&gt;AC8),('Vejledning+oversigt over timer'!$Y$1-AB8+AC8)))*24)</f>
        <v/>
      </c>
      <c r="AE8" s="2" t="s">
        <v>36</v>
      </c>
      <c r="AF8" s="14"/>
      <c r="AG8" s="13"/>
      <c r="AH8" s="13"/>
      <c r="AI8" s="8" t="str">
        <f>IF((AG8=AH8),"",IF((AG8&lt;AH8),(AH8-AG8),IF((AG8&gt;AH8),('Vejledning+oversigt over timer'!$Y$1-AG8+AH8)))*24)</f>
        <v/>
      </c>
      <c r="AJ8" s="2" t="s">
        <v>32</v>
      </c>
      <c r="AK8" s="14"/>
      <c r="AL8" s="13"/>
      <c r="AM8" s="13"/>
      <c r="AN8" s="8" t="str">
        <f>IF((AL8=AM8),"",IF((AL8&lt;AM8),(AM8-AL8),IF((AL8&gt;AM8),('Vejledning+oversigt over timer'!$Y$1-AL8+AM8)))*24)</f>
        <v/>
      </c>
      <c r="AO8" s="3" t="s">
        <v>33</v>
      </c>
      <c r="AP8" s="11"/>
      <c r="AQ8" s="15"/>
      <c r="AR8" s="15"/>
      <c r="AS8" s="8" t="str">
        <f>IF((AQ8=AR8),"",IF((AQ8&lt;AR8),(AR8-AQ8),IF((AQ8&gt;AR8),('Vejledning+oversigt over timer'!$Y$1-AQ8+AR8)))*24)</f>
        <v/>
      </c>
      <c r="AT8" s="2" t="s">
        <v>32</v>
      </c>
      <c r="AU8" s="14"/>
      <c r="AV8" s="13"/>
      <c r="AW8" s="13"/>
      <c r="AX8" s="8" t="str">
        <f>IF((AV8=AW8),"",IF((AV8&lt;AW8),(AW8-AV8),IF((AV8&gt;AW8),('Vejledning+oversigt over timer'!$Y$1-AV8+AW8)))*24)</f>
        <v/>
      </c>
      <c r="AY8" s="2" t="s">
        <v>35</v>
      </c>
      <c r="AZ8" s="14"/>
      <c r="BA8" s="13"/>
      <c r="BB8" s="13"/>
      <c r="BC8" s="8" t="str">
        <f>IF((BA8=BB8),"",IF((BA8&lt;BB8),(BB8-BA8),IF((BA8&gt;BB8),('Vejledning+oversigt over timer'!$Y$1-BA8+BB8)))*24)</f>
        <v/>
      </c>
      <c r="BD8" s="3" t="s">
        <v>33</v>
      </c>
      <c r="BE8" s="11"/>
      <c r="BF8" s="15"/>
      <c r="BG8" s="15"/>
      <c r="BH8" s="10" t="str">
        <f>IF((BF8=BG8),"",IF((BF8&lt;BG8),(BG8-BF8),IF((BF8&gt;BG8),('Vejledning+oversigt over timer'!$Y$1-BF8+BG8)))*24)</f>
        <v/>
      </c>
    </row>
    <row r="9" spans="1:60" ht="13.5" x14ac:dyDescent="0.3">
      <c r="A9" s="2" t="s">
        <v>44</v>
      </c>
      <c r="B9" s="14"/>
      <c r="C9" s="13"/>
      <c r="D9" s="13"/>
      <c r="E9" s="8" t="str">
        <f>IF((C9=D9),"",IF((C9&lt;D9),(D9-C9),IF((C9&gt;D9),('Vejledning+oversigt over timer'!$Y$1-C9+D9)))*24)</f>
        <v/>
      </c>
      <c r="F9" s="3" t="s">
        <v>42</v>
      </c>
      <c r="G9" s="14"/>
      <c r="H9" s="13"/>
      <c r="I9" s="13"/>
      <c r="J9" s="8" t="str">
        <f>IF((H9=I9),"",IF((H9&lt;I9),(I9-H9),IF((H9&gt;I9),('Vejledning+oversigt over timer'!$Y$1-H9+I9)))*24)</f>
        <v/>
      </c>
      <c r="K9" s="3" t="s">
        <v>42</v>
      </c>
      <c r="L9" s="14"/>
      <c r="M9" s="13"/>
      <c r="N9" s="13"/>
      <c r="O9" s="8" t="str">
        <f>IF((M9=N9),"",IF((M9&lt;N9),(N9-M9),IF((M9&gt;N9),('Vejledning+oversigt over timer'!$Y$1-M9+N9)))*24)</f>
        <v/>
      </c>
      <c r="P9" s="2" t="s">
        <v>41</v>
      </c>
      <c r="Q9" s="14"/>
      <c r="R9" s="13"/>
      <c r="S9" s="13"/>
      <c r="T9" s="8" t="str">
        <f>IF((R9=S9),"",IF((R9&lt;S9),(S9-R9),IF((R9&gt;S9),('Vejledning+oversigt over timer'!$Y$1-R9+S9)))*24)</f>
        <v/>
      </c>
      <c r="U9" s="2" t="s">
        <v>41</v>
      </c>
      <c r="V9" s="14"/>
      <c r="W9" s="13"/>
      <c r="X9" s="13"/>
      <c r="Y9" s="8" t="str">
        <f>IF((W9=X9),"",IF((W9&lt;X9),(X9-W9),IF((W9&gt;X9),('Vejledning+oversigt over timer'!$Y$1-W9+X9)))*24)</f>
        <v/>
      </c>
      <c r="Z9" s="3" t="s">
        <v>43</v>
      </c>
      <c r="AA9" s="11"/>
      <c r="AB9" s="15"/>
      <c r="AC9" s="15"/>
      <c r="AD9" s="8" t="str">
        <f>IF((AB9=AC9),"",IF((AB9&lt;AC9),(AC9-AB9),IF((AB9&gt;AC9),('Vejledning+oversigt over timer'!$Y$1-AB9+AC9)))*24)</f>
        <v/>
      </c>
      <c r="AE9" s="2" t="s">
        <v>41</v>
      </c>
      <c r="AF9" s="14"/>
      <c r="AG9" s="13"/>
      <c r="AH9" s="13"/>
      <c r="AI9" s="8" t="str">
        <f>IF((AG9=AH9),"",IF((AG9&lt;AH9),(AH9-AG9),IF((AG9&gt;AH9),('Vejledning+oversigt over timer'!$Y$1-AG9+AH9)))*24)</f>
        <v/>
      </c>
      <c r="AJ9" s="2" t="s">
        <v>39</v>
      </c>
      <c r="AK9" s="14"/>
      <c r="AL9" s="13"/>
      <c r="AM9" s="13"/>
      <c r="AN9" s="8" t="str">
        <f>IF((AL9=AM9),"",IF((AL9&lt;AM9),(AM9-AL9),IF((AL9&gt;AM9),('Vejledning+oversigt over timer'!$Y$1-AL9+AM9)))*24)</f>
        <v/>
      </c>
      <c r="AO9" s="2" t="s">
        <v>40</v>
      </c>
      <c r="AP9" s="14"/>
      <c r="AQ9" s="13"/>
      <c r="AR9" s="13"/>
      <c r="AS9" s="8" t="str">
        <f>IF((AQ9=AR9),"",IF((AQ9&lt;AR9),(AR9-AQ9),IF((AQ9&gt;AR9),('Vejledning+oversigt over timer'!$Y$1-AQ9+AR9)))*24)</f>
        <v/>
      </c>
      <c r="AT9" s="2" t="s">
        <v>44</v>
      </c>
      <c r="AU9" s="14"/>
      <c r="AV9" s="13"/>
      <c r="AW9" s="13"/>
      <c r="AX9" s="8" t="str">
        <f>IF((AV9=AW9),"",IF((AV9&lt;AW9),(AW9-AV9),IF((AV9&gt;AW9),('Vejledning+oversigt over timer'!$Y$1-AV9+AW9)))*24)</f>
        <v/>
      </c>
      <c r="AY9" s="3" t="s">
        <v>42</v>
      </c>
      <c r="AZ9" s="14"/>
      <c r="BA9" s="13"/>
      <c r="BB9" s="13"/>
      <c r="BC9" s="8" t="str">
        <f>IF((BA9=BB9),"",IF((BA9&lt;BB9),(BB9-BA9),IF((BA9&gt;BB9),('Vejledning+oversigt over timer'!$Y$1-BA9+BB9)))*24)</f>
        <v/>
      </c>
      <c r="BD9" s="2" t="s">
        <v>40</v>
      </c>
      <c r="BE9" s="14"/>
      <c r="BF9" s="13"/>
      <c r="BG9" s="13"/>
      <c r="BH9" s="10" t="str">
        <f>IF((BF9=BG9),"",IF((BF9&lt;BG9),(BG9-BF9),IF((BF9&gt;BG9),('Vejledning+oversigt over timer'!$Y$1-BF9+BG9)))*24)</f>
        <v/>
      </c>
    </row>
    <row r="10" spans="1:60" ht="13.5" x14ac:dyDescent="0.3">
      <c r="A10" s="2" t="s">
        <v>46</v>
      </c>
      <c r="B10" s="14"/>
      <c r="C10" s="13"/>
      <c r="D10" s="13"/>
      <c r="E10" s="8" t="str">
        <f>IF((C10=D10),"",IF((C10&lt;D10),(D10-C10),IF((C10&gt;D10),('Vejledning+oversigt over timer'!$Y$1-C10+D10)))*24)</f>
        <v/>
      </c>
      <c r="F10" s="3" t="s">
        <v>48</v>
      </c>
      <c r="G10" s="11"/>
      <c r="H10" s="15"/>
      <c r="I10" s="15"/>
      <c r="J10" s="8" t="str">
        <f>IF((H10=I10),"",IF((H10&lt;I10),(I10-H10),IF((H10&gt;I10),('Vejledning+oversigt over timer'!$Y$1-H10+I10)))*24)</f>
        <v/>
      </c>
      <c r="K10" s="3" t="s">
        <v>48</v>
      </c>
      <c r="L10" s="11"/>
      <c r="M10" s="15"/>
      <c r="N10" s="15"/>
      <c r="O10" s="8" t="str">
        <f>IF((M10=N10),"",IF((M10&lt;N10),(N10-M10),IF((M10&gt;N10),('Vejledning+oversigt over timer'!$Y$1-M10+N10)))*24)</f>
        <v/>
      </c>
      <c r="P10" s="2" t="s">
        <v>49</v>
      </c>
      <c r="Q10" s="14"/>
      <c r="R10" s="13"/>
      <c r="S10" s="13"/>
      <c r="T10" s="8" t="str">
        <f>IF((R10=S10),"",IF((R10&lt;S10),(S10-R10),IF((R10&gt;S10),('Vejledning+oversigt over timer'!$Y$1-R10+S10)))*24)</f>
        <v/>
      </c>
      <c r="U10" s="2" t="s">
        <v>47</v>
      </c>
      <c r="V10" s="14"/>
      <c r="W10" s="13"/>
      <c r="X10" s="13"/>
      <c r="Y10" s="8" t="str">
        <f>IF((W10=X10),"",IF((W10&lt;X10),(X10-W10),IF((W10&gt;X10),('Vejledning+oversigt over timer'!$Y$1-W10+X10)))*24)</f>
        <v/>
      </c>
      <c r="Z10" s="2" t="s">
        <v>50</v>
      </c>
      <c r="AA10" s="14"/>
      <c r="AB10" s="13"/>
      <c r="AC10" s="13"/>
      <c r="AD10" s="8" t="str">
        <f>IF((AB10=AC10),"",IF((AB10&lt;AC10),(AC10-AB10),IF((AB10&gt;AC10),('Vejledning+oversigt over timer'!$Y$1-AB10+AC10)))*24)</f>
        <v/>
      </c>
      <c r="AE10" s="2" t="s">
        <v>49</v>
      </c>
      <c r="AF10" s="14"/>
      <c r="AG10" s="13"/>
      <c r="AH10" s="13"/>
      <c r="AI10" s="8" t="str">
        <f>IF((AG10=AH10),"",IF((AG10&lt;AH10),(AH10-AG10),IF((AG10&gt;AH10),('Vejledning+oversigt over timer'!$Y$1-AG10+AH10)))*24)</f>
        <v/>
      </c>
      <c r="AJ10" s="3" t="s">
        <v>45</v>
      </c>
      <c r="AK10" s="14"/>
      <c r="AL10" s="13"/>
      <c r="AM10" s="13"/>
      <c r="AN10" s="8" t="str">
        <f>IF((AL10=AM10),"",IF((AL10&lt;AM10),(AM10-AL10),IF((AL10&gt;AM10),('Vejledning+oversigt over timer'!$Y$1-AL10+AM10)))*24)</f>
        <v/>
      </c>
      <c r="AO10" s="2" t="s">
        <v>46</v>
      </c>
      <c r="AP10" s="14"/>
      <c r="AQ10" s="13"/>
      <c r="AR10" s="13"/>
      <c r="AS10" s="8" t="str">
        <f>IF((AQ10=AR10),"",IF((AQ10&lt;AR10),(AR10-AQ10),IF((AQ10&gt;AR10),('Vejledning+oversigt over timer'!$Y$1-AQ10+AR10)))*24)</f>
        <v/>
      </c>
      <c r="AT10" s="2" t="s">
        <v>46</v>
      </c>
      <c r="AU10" s="14"/>
      <c r="AV10" s="13"/>
      <c r="AW10" s="13"/>
      <c r="AX10" s="8" t="str">
        <f>IF((AV10=AW10),"",IF((AV10&lt;AW10),(AW10-AV10),IF((AV10&gt;AW10),('Vejledning+oversigt over timer'!$Y$1-AV10+AW10)))*24)</f>
        <v/>
      </c>
      <c r="AY10" s="3" t="s">
        <v>48</v>
      </c>
      <c r="AZ10" s="11"/>
      <c r="BA10" s="15"/>
      <c r="BB10" s="15"/>
      <c r="BC10" s="8" t="str">
        <f>IF((BA10=BB10),"",IF((BA10&lt;BB10),(BB10-BA10),IF((BA10&gt;BB10),('Vejledning+oversigt over timer'!$Y$1-BA10+BB10)))*24)</f>
        <v/>
      </c>
      <c r="BD10" s="2" t="s">
        <v>46</v>
      </c>
      <c r="BE10" s="14"/>
      <c r="BF10" s="13"/>
      <c r="BG10" s="13"/>
      <c r="BH10" s="10" t="str">
        <f>IF((BF10=BG10),"",IF((BF10&lt;BG10),(BG10-BF10),IF((BF10&gt;BG10),('Vejledning+oversigt over timer'!$Y$1-BF10+BG10)))*24)</f>
        <v/>
      </c>
    </row>
    <row r="11" spans="1:60" ht="13.5" x14ac:dyDescent="0.3">
      <c r="A11" s="2" t="s">
        <v>56</v>
      </c>
      <c r="B11" s="14"/>
      <c r="C11" s="13"/>
      <c r="D11" s="13"/>
      <c r="E11" s="8" t="str">
        <f>IF((C11=D11),"",IF((C11&lt;D11),(D11-C11),IF((C11&gt;D11),('Vejledning+oversigt over timer'!$Y$1-C11+D11)))*24)</f>
        <v/>
      </c>
      <c r="F11" s="2" t="s">
        <v>54</v>
      </c>
      <c r="G11" s="14"/>
      <c r="H11" s="13"/>
      <c r="I11" s="13"/>
      <c r="J11" s="8" t="str">
        <f>IF((H11=I11),"",IF((H11&lt;I11),(I11-H11),IF((H11&gt;I11),('Vejledning+oversigt over timer'!$Y$1-H11+I11)))*24)</f>
        <v/>
      </c>
      <c r="K11" s="2" t="s">
        <v>54</v>
      </c>
      <c r="L11" s="14"/>
      <c r="M11" s="13"/>
      <c r="N11" s="13"/>
      <c r="O11" s="8" t="str">
        <f>IF((M11=N11),"",IF((M11&lt;N11),(N11-M11),IF((M11&gt;N11),('Vejledning+oversigt over timer'!$Y$1-M11+N11)))*24)</f>
        <v/>
      </c>
      <c r="P11" s="2" t="s">
        <v>55</v>
      </c>
      <c r="Q11" s="14"/>
      <c r="R11" s="13"/>
      <c r="S11" s="13"/>
      <c r="T11" s="8" t="str">
        <f>IF((R11=S11),"",IF((R11&lt;S11),(S11-R11),IF((R11&gt;S11),('Vejledning+oversigt over timer'!$Y$1-R11+S11)))*24)</f>
        <v/>
      </c>
      <c r="U11" s="3" t="s">
        <v>53</v>
      </c>
      <c r="V11" s="14"/>
      <c r="W11" s="13"/>
      <c r="X11" s="13"/>
      <c r="Y11" s="8" t="str">
        <f>IF((W11=X11),"",IF((W11&lt;X11),(X11-W11),IF((W11&gt;X11),('Vejledning+oversigt over timer'!$Y$1-W11+X11)))*24)</f>
        <v/>
      </c>
      <c r="Z11" s="2" t="s">
        <v>55</v>
      </c>
      <c r="AA11" s="14"/>
      <c r="AB11" s="13"/>
      <c r="AC11" s="13"/>
      <c r="AD11" s="8" t="str">
        <f>IF((AB11=AC11),"",IF((AB11&lt;AC11),(AC11-AB11),IF((AB11&gt;AC11),('Vejledning+oversigt over timer'!$Y$1-AB11+AC11)))*24)</f>
        <v/>
      </c>
      <c r="AE11" s="2" t="s">
        <v>55</v>
      </c>
      <c r="AF11" s="14"/>
      <c r="AG11" s="13"/>
      <c r="AH11" s="13"/>
      <c r="AI11" s="8" t="str">
        <f>IF((AG11=AH11),"",IF((AG11&lt;AH11),(AH11-AG11),IF((AG11&gt;AH11),('Vejledning+oversigt over timer'!$Y$1-AG11+AH11)))*24)</f>
        <v/>
      </c>
      <c r="AJ11" s="3" t="s">
        <v>51</v>
      </c>
      <c r="AK11" s="11"/>
      <c r="AL11" s="15"/>
      <c r="AM11" s="15"/>
      <c r="AN11" s="8" t="str">
        <f>IF((AL11=AM11),"",IF((AL11&lt;AM11),(AM11-AL11),IF((AL11&gt;AM11),('Vejledning+oversigt over timer'!$Y$1-AL11+AM11)))*24)</f>
        <v/>
      </c>
      <c r="AO11" s="2" t="s">
        <v>52</v>
      </c>
      <c r="AP11" s="14"/>
      <c r="AQ11" s="13"/>
      <c r="AR11" s="13"/>
      <c r="AS11" s="8" t="str">
        <f>IF((AQ11=AR11),"",IF((AQ11&lt;AR11),(AR11-AQ11),IF((AQ11&gt;AR11),('Vejledning+oversigt over timer'!$Y$1-AQ11+AR11)))*24)</f>
        <v/>
      </c>
      <c r="AT11" s="2" t="s">
        <v>56</v>
      </c>
      <c r="AU11" s="14"/>
      <c r="AV11" s="13"/>
      <c r="AW11" s="13"/>
      <c r="AX11" s="8" t="str">
        <f>IF((AV11=AW11),"",IF((AV11&lt;AW11),(AW11-AV11),IF((AV11&gt;AW11),('Vejledning+oversigt over timer'!$Y$1-AV11+AW11)))*24)</f>
        <v/>
      </c>
      <c r="AY11" s="2" t="s">
        <v>54</v>
      </c>
      <c r="AZ11" s="14"/>
      <c r="BA11" s="13"/>
      <c r="BB11" s="13"/>
      <c r="BC11" s="8" t="str">
        <f>IF((BA11=BB11),"",IF((BA11&lt;BB11),(BB11-BA11),IF((BA11&gt;BB11),('Vejledning+oversigt over timer'!$Y$1-BA11+BB11)))*24)</f>
        <v/>
      </c>
      <c r="BD11" s="2" t="s">
        <v>52</v>
      </c>
      <c r="BE11" s="14"/>
      <c r="BF11" s="13"/>
      <c r="BG11" s="13"/>
      <c r="BH11" s="10" t="str">
        <f>IF((BF11=BG11),"",IF((BF11&lt;BG11),(BG11-BF11),IF((BF11&gt;BG11),('Vejledning+oversigt over timer'!$Y$1-BF11+BG11)))*24)</f>
        <v/>
      </c>
    </row>
    <row r="12" spans="1:60" ht="13.5" x14ac:dyDescent="0.3">
      <c r="A12" s="3" t="s">
        <v>62</v>
      </c>
      <c r="B12" s="14"/>
      <c r="C12" s="13"/>
      <c r="D12" s="13"/>
      <c r="E12" s="8" t="str">
        <f>IF((C12=D12),"",IF((C12&lt;D12),(D12-C12),IF((C12&gt;D12),('Vejledning+oversigt over timer'!$Y$1-C12+D12)))*24)</f>
        <v/>
      </c>
      <c r="F12" s="2" t="s">
        <v>58</v>
      </c>
      <c r="G12" s="14"/>
      <c r="H12" s="13"/>
      <c r="I12" s="13"/>
      <c r="J12" s="8" t="str">
        <f>IF((H12=I12),"",IF((H12&lt;I12),(I12-H12),IF((H12&gt;I12),('Vejledning+oversigt over timer'!$Y$1-H12+I12)))*24)</f>
        <v/>
      </c>
      <c r="K12" s="2" t="s">
        <v>58</v>
      </c>
      <c r="L12" s="14"/>
      <c r="M12" s="13"/>
      <c r="N12" s="13"/>
      <c r="O12" s="8" t="str">
        <f>IF((M12=N12),"",IF((M12&lt;N12),(N12-M12),IF((M12&gt;N12),('Vejledning+oversigt over timer'!$Y$1-M12+N12)))*24)</f>
        <v/>
      </c>
      <c r="P12" s="2" t="s">
        <v>60</v>
      </c>
      <c r="Q12" s="14"/>
      <c r="R12" s="13"/>
      <c r="S12" s="13"/>
      <c r="T12" s="8" t="str">
        <f>IF((R12=S12),"",IF((R12&lt;S12),(S12-R12),IF((R12&gt;S12),('Vejledning+oversigt over timer'!$Y$1-R12+S12)))*24)</f>
        <v/>
      </c>
      <c r="U12" s="3" t="s">
        <v>59</v>
      </c>
      <c r="V12" s="11"/>
      <c r="W12" s="15"/>
      <c r="X12" s="15"/>
      <c r="Y12" s="8" t="str">
        <f>IF((W12=X12),"",IF((W12&lt;X12),(X12-W12),IF((W12&gt;X12),('Vejledning+oversigt over timer'!$Y$1-W12+X12)))*24)</f>
        <v/>
      </c>
      <c r="Z12" s="2" t="s">
        <v>61</v>
      </c>
      <c r="AA12" s="14"/>
      <c r="AB12" s="13"/>
      <c r="AC12" s="13"/>
      <c r="AD12" s="8" t="str">
        <f>IF((AB12=AC12),"",IF((AB12&lt;AC12),(AC12-AB12),IF((AB12&gt;AC12),('Vejledning+oversigt over timer'!$Y$1-AB12+AC12)))*24)</f>
        <v/>
      </c>
      <c r="AE12" s="2" t="s">
        <v>60</v>
      </c>
      <c r="AF12" s="14"/>
      <c r="AG12" s="13"/>
      <c r="AH12" s="13"/>
      <c r="AI12" s="8" t="str">
        <f>IF((AG12=AH12),"",IF((AG12&lt;AH12),(AH12-AG12),IF((AG12&gt;AH12),('Vejledning+oversigt over timer'!$Y$1-AG12+AH12)))*24)</f>
        <v/>
      </c>
      <c r="AJ12" s="2" t="s">
        <v>57</v>
      </c>
      <c r="AK12" s="14"/>
      <c r="AL12" s="13"/>
      <c r="AM12" s="13"/>
      <c r="AN12" s="8" t="str">
        <f>IF((AL12=AM12),"",IF((AL12&lt;AM12),(AM12-AL12),IF((AL12&gt;AM12),('Vejledning+oversigt over timer'!$Y$1-AL12+AM12)))*24)</f>
        <v/>
      </c>
      <c r="AO12" s="2" t="s">
        <v>58</v>
      </c>
      <c r="AP12" s="14"/>
      <c r="AQ12" s="13"/>
      <c r="AR12" s="13"/>
      <c r="AS12" s="8" t="str">
        <f>IF((AQ12=AR12),"",IF((AQ12&lt;AR12),(AR12-AQ12),IF((AQ12&gt;AR12),('Vejledning+oversigt over timer'!$Y$1-AQ12+AR12)))*24)</f>
        <v/>
      </c>
      <c r="AT12" s="3" t="s">
        <v>62</v>
      </c>
      <c r="AU12" s="14"/>
      <c r="AV12" s="13"/>
      <c r="AW12" s="13"/>
      <c r="AX12" s="8" t="str">
        <f>IF((AV12=AW12),"",IF((AV12&lt;AW12),(AW12-AV12),IF((AV12&gt;AW12),('Vejledning+oversigt over timer'!$Y$1-AV12+AW12)))*24)</f>
        <v/>
      </c>
      <c r="AY12" s="2" t="s">
        <v>58</v>
      </c>
      <c r="AZ12" s="14"/>
      <c r="BA12" s="13"/>
      <c r="BB12" s="13"/>
      <c r="BC12" s="8" t="str">
        <f>IF((BA12=BB12),"",IF((BA12&lt;BB12),(BB12-BA12),IF((BA12&gt;BB12),('Vejledning+oversigt over timer'!$Y$1-BA12+BB12)))*24)</f>
        <v/>
      </c>
      <c r="BD12" s="2" t="s">
        <v>58</v>
      </c>
      <c r="BE12" s="14"/>
      <c r="BF12" s="13"/>
      <c r="BG12" s="13"/>
      <c r="BH12" s="10" t="str">
        <f>IF((BF12=BG12),"",IF((BF12&lt;BG12),(BG12-BF12),IF((BF12&gt;BG12),('Vejledning+oversigt over timer'!$Y$1-BF12+BG12)))*24)</f>
        <v/>
      </c>
    </row>
    <row r="13" spans="1:60" ht="13.5" x14ac:dyDescent="0.3">
      <c r="A13" s="3" t="s">
        <v>68</v>
      </c>
      <c r="B13" s="11"/>
      <c r="C13" s="15"/>
      <c r="D13" s="15"/>
      <c r="E13" s="8" t="str">
        <f>IF((C13=D13),"",IF((C13&lt;D13),(D13-C13),IF((C13&gt;D13),('Vejledning+oversigt over timer'!$Y$1-C13+D13)))*24)</f>
        <v/>
      </c>
      <c r="F13" s="2" t="s">
        <v>66</v>
      </c>
      <c r="G13" s="14"/>
      <c r="H13" s="16"/>
      <c r="I13" s="16"/>
      <c r="J13" s="8" t="str">
        <f>IF((H13=I13),"",IF((H13&lt;I13),(I13-H13),IF((H13&gt;I13),('Vejledning+oversigt over timer'!$Y$1-H13+I13)))*24)</f>
        <v/>
      </c>
      <c r="K13" s="2" t="s">
        <v>66</v>
      </c>
      <c r="L13" s="14"/>
      <c r="M13" s="13"/>
      <c r="N13" s="13"/>
      <c r="O13" s="8" t="str">
        <f>IF((M13=N13),"",IF((M13&lt;N13),(N13-M13),IF((M13&gt;N13),('Vejledning+oversigt over timer'!$Y$1-M13+N13)))*24)</f>
        <v/>
      </c>
      <c r="P13" s="3" t="s">
        <v>67</v>
      </c>
      <c r="Q13" s="14"/>
      <c r="R13" s="13"/>
      <c r="S13" s="13"/>
      <c r="T13" s="8" t="str">
        <f>IF((R13=S13),"",IF((R13&lt;S13),(S13-R13),IF((R13&gt;S13),('Vejledning+oversigt over timer'!$Y$1-R13+S13)))*24)</f>
        <v/>
      </c>
      <c r="U13" s="2" t="s">
        <v>65</v>
      </c>
      <c r="V13" s="14"/>
      <c r="W13" s="13"/>
      <c r="X13" s="13"/>
      <c r="Y13" s="8" t="str">
        <f>IF((W13=X13),"",IF((W13&lt;X13),(X13-W13),IF((W13&gt;X13),('Vejledning+oversigt over timer'!$Y$1-W13+X13)))*24)</f>
        <v/>
      </c>
      <c r="Z13" s="2" t="s">
        <v>63</v>
      </c>
      <c r="AA13" s="14"/>
      <c r="AB13" s="13"/>
      <c r="AC13" s="13"/>
      <c r="AD13" s="8" t="str">
        <f>IF((AB13=AC13),"",IF((AB13&lt;AC13),(AC13-AB13),IF((AB13&gt;AC13),('Vejledning+oversigt over timer'!$Y$1-AB13+AC13)))*24)</f>
        <v/>
      </c>
      <c r="AE13" s="3" t="s">
        <v>67</v>
      </c>
      <c r="AF13" s="14"/>
      <c r="AG13" s="13"/>
      <c r="AH13" s="13"/>
      <c r="AI13" s="8" t="str">
        <f>IF((AG13=AH13),"",IF((AG13&lt;AH13),(AH13-AG13),IF((AG13&gt;AH13),('Vejledning+oversigt over timer'!$Y$1-AG13+AH13)))*24)</f>
        <v/>
      </c>
      <c r="AJ13" s="2" t="s">
        <v>63</v>
      </c>
      <c r="AK13" s="14"/>
      <c r="AL13" s="13"/>
      <c r="AM13" s="13"/>
      <c r="AN13" s="8" t="str">
        <f>IF((AL13=AM13),"",IF((AL13&lt;AM13),(AM13-AL13),IF((AL13&gt;AM13),('Vejledning+oversigt over timer'!$Y$1-AL13+AM13)))*24)</f>
        <v/>
      </c>
      <c r="AO13" s="2" t="s">
        <v>64</v>
      </c>
      <c r="AP13" s="14"/>
      <c r="AQ13" s="13"/>
      <c r="AR13" s="13"/>
      <c r="AS13" s="8" t="str">
        <f>IF((AQ13=AR13),"",IF((AQ13&lt;AR13),(AR13-AQ13),IF((AQ13&gt;AR13),('Vejledning+oversigt over timer'!$Y$1-AQ13+AR13)))*24)</f>
        <v/>
      </c>
      <c r="AT13" s="3" t="s">
        <v>68</v>
      </c>
      <c r="AU13" s="11"/>
      <c r="AV13" s="15"/>
      <c r="AW13" s="15"/>
      <c r="AX13" s="8" t="str">
        <f>IF((AV13=AW13),"",IF((AV13&lt;AW13),(AW13-AV13),IF((AV13&gt;AW13),('Vejledning+oversigt over timer'!$Y$1-AV13+AW13)))*24)</f>
        <v/>
      </c>
      <c r="AY13" s="2" t="s">
        <v>66</v>
      </c>
      <c r="AZ13" s="14"/>
      <c r="BA13" s="13"/>
      <c r="BB13" s="13"/>
      <c r="BC13" s="8" t="str">
        <f>IF((BA13=BB13),"",IF((BA13&lt;BB13),(BB13-BA13),IF((BA13&gt;BB13),('Vejledning+oversigt over timer'!$Y$1-BA13+BB13)))*24)</f>
        <v/>
      </c>
      <c r="BD13" s="2" t="s">
        <v>64</v>
      </c>
      <c r="BE13" s="14"/>
      <c r="BF13" s="13"/>
      <c r="BG13" s="13"/>
      <c r="BH13" s="10" t="str">
        <f>IF((BF13=BG13),"",IF((BF13&lt;BG13),(BG13-BF13),IF((BF13&gt;BG13),('Vejledning+oversigt over timer'!$Y$1-BF13+BG13)))*24)</f>
        <v/>
      </c>
    </row>
    <row r="14" spans="1:60" ht="13.5" x14ac:dyDescent="0.3">
      <c r="A14" s="2" t="s">
        <v>74</v>
      </c>
      <c r="B14" s="14"/>
      <c r="C14" s="13"/>
      <c r="D14" s="13"/>
      <c r="E14" s="8" t="str">
        <f>IF((C14=D14),"",IF((C14&lt;D14),(D14-C14),IF((C14&gt;D14),('Vejledning+oversigt over timer'!$Y$1-C14+D14)))*24)</f>
        <v/>
      </c>
      <c r="F14" s="2" t="s">
        <v>71</v>
      </c>
      <c r="G14" s="14"/>
      <c r="H14" s="13"/>
      <c r="I14" s="13"/>
      <c r="J14" s="8" t="str">
        <f>IF((H14=I14),"",IF((H14&lt;I14),(I14-H14),IF((H14&gt;I14),('Vejledning+oversigt over timer'!$Y$1-H14+I14)))*24)</f>
        <v/>
      </c>
      <c r="K14" s="2" t="s">
        <v>71</v>
      </c>
      <c r="L14" s="14"/>
      <c r="M14" s="13"/>
      <c r="N14" s="13"/>
      <c r="O14" s="8" t="str">
        <f>IF((M14=N14),"",IF((M14&lt;N14),(N14-M14),IF((M14&gt;N14),('Vejledning+oversigt over timer'!$Y$1-M14+N14)))*24)</f>
        <v/>
      </c>
      <c r="P14" s="3" t="s">
        <v>72</v>
      </c>
      <c r="Q14" s="11"/>
      <c r="R14" s="15"/>
      <c r="S14" s="15"/>
      <c r="T14" s="8" t="str">
        <f>IF((R14=S14),"",IF((R14&lt;S14),(S14-R14),IF((R14&gt;S14),('Vejledning+oversigt over timer'!$Y$1-R14+S14)))*24)</f>
        <v/>
      </c>
      <c r="U14" s="2" t="s">
        <v>71</v>
      </c>
      <c r="V14" s="14"/>
      <c r="W14" s="13"/>
      <c r="X14" s="13"/>
      <c r="Y14" s="8" t="str">
        <f>IF((W14=X14),"",IF((W14&lt;X14),(X14-W14),IF((W14&gt;X14),('Vejledning+oversigt over timer'!$Y$1-W14+X14)))*24)</f>
        <v/>
      </c>
      <c r="Z14" s="2" t="s">
        <v>73</v>
      </c>
      <c r="AA14" s="14"/>
      <c r="AB14" s="13"/>
      <c r="AC14" s="13"/>
      <c r="AD14" s="8" t="str">
        <f>IF((AB14=AC14),"",IF((AB14&lt;AC14),(AC14-AB14),IF((AB14&gt;AC14),('Vejledning+oversigt over timer'!$Y$1-AB14+AC14)))*24)</f>
        <v/>
      </c>
      <c r="AE14" s="3" t="s">
        <v>72</v>
      </c>
      <c r="AF14" s="11"/>
      <c r="AG14" s="15"/>
      <c r="AH14" s="15"/>
      <c r="AI14" s="8" t="str">
        <f>IF((AG14=AH14),"",IF((AG14&lt;AH14),(AH14-AG14),IF((AG14&gt;AH14),('Vejledning+oversigt over timer'!$Y$1-AG14+AH14)))*24)</f>
        <v/>
      </c>
      <c r="AJ14" s="2" t="s">
        <v>69</v>
      </c>
      <c r="AK14" s="14"/>
      <c r="AL14" s="13"/>
      <c r="AM14" s="13"/>
      <c r="AN14" s="8" t="str">
        <f>IF((AL14=AM14),"",IF((AL14&lt;AM14),(AM14-AL14),IF((AL14&gt;AM14),('Vejledning+oversigt over timer'!$Y$1-AL14+AM14)))*24)</f>
        <v/>
      </c>
      <c r="AO14" s="3" t="s">
        <v>70</v>
      </c>
      <c r="AP14" s="14"/>
      <c r="AQ14" s="13"/>
      <c r="AR14" s="13"/>
      <c r="AS14" s="8" t="str">
        <f>IF((AQ14=AR14),"",IF((AQ14&lt;AR14),(AR14-AQ14),IF((AQ14&gt;AR14),('Vejledning+oversigt over timer'!$Y$1-AQ14+AR14)))*24)</f>
        <v/>
      </c>
      <c r="AT14" s="2" t="s">
        <v>74</v>
      </c>
      <c r="AU14" s="14"/>
      <c r="AV14" s="13"/>
      <c r="AW14" s="13"/>
      <c r="AX14" s="8" t="str">
        <f>IF((AV14=AW14),"",IF((AV14&lt;AW14),(AW14-AV14),IF((AV14&gt;AW14),('Vejledning+oversigt over timer'!$Y$1-AV14+AW14)))*24)</f>
        <v/>
      </c>
      <c r="AY14" s="2" t="s">
        <v>71</v>
      </c>
      <c r="AZ14" s="14"/>
      <c r="BA14" s="13"/>
      <c r="BB14" s="13"/>
      <c r="BC14" s="8" t="str">
        <f>IF((BA14=BB14),"",IF((BA14&lt;BB14),(BB14-BA14),IF((BA14&gt;BB14),('Vejledning+oversigt over timer'!$Y$1-BA14+BB14)))*24)</f>
        <v/>
      </c>
      <c r="BD14" s="3" t="s">
        <v>70</v>
      </c>
      <c r="BE14" s="14"/>
      <c r="BF14" s="13"/>
      <c r="BG14" s="13"/>
      <c r="BH14" s="10" t="str">
        <f>IF((BF14=BG14),"",IF((BF14&lt;BG14),(BG14-BF14),IF((BF14&gt;BG14),('Vejledning+oversigt over timer'!$Y$1-BF14+BG14)))*24)</f>
        <v/>
      </c>
    </row>
    <row r="15" spans="1:60" ht="13.5" x14ac:dyDescent="0.3">
      <c r="A15" s="2" t="s">
        <v>75</v>
      </c>
      <c r="B15" s="14"/>
      <c r="C15" s="13"/>
      <c r="D15" s="13"/>
      <c r="E15" s="8" t="str">
        <f>IF((C15=D15),"",IF((C15&lt;D15),(D15-C15),IF((C15&gt;D15),('Vejledning+oversigt over timer'!$Y$1-C15+D15)))*24)</f>
        <v/>
      </c>
      <c r="F15" s="2" t="s">
        <v>78</v>
      </c>
      <c r="G15" s="14"/>
      <c r="H15" s="13"/>
      <c r="I15" s="13"/>
      <c r="J15" s="8" t="str">
        <f>IF((H15=I15),"",IF((H15&lt;I15),(I15-H15),IF((H15&gt;I15),('Vejledning+oversigt over timer'!$Y$1-H15+I15)))*24)</f>
        <v/>
      </c>
      <c r="K15" s="2" t="s">
        <v>78</v>
      </c>
      <c r="L15" s="14"/>
      <c r="M15" s="13"/>
      <c r="N15" s="13"/>
      <c r="O15" s="8" t="str">
        <f>IF((M15=N15),"",IF((M15&lt;N15),(N15-M15),IF((M15&gt;N15),('Vejledning+oversigt over timer'!$Y$1-M15+N15)))*24)</f>
        <v/>
      </c>
      <c r="P15" s="2" t="s">
        <v>79</v>
      </c>
      <c r="Q15" s="14"/>
      <c r="R15" s="13"/>
      <c r="S15" s="13"/>
      <c r="T15" s="8" t="str">
        <f>IF((R15=S15),"",IF((R15&lt;S15),(S15-R15),IF((R15&gt;S15),('Vejledning+oversigt over timer'!$Y$1-R15+S15)))*24)</f>
        <v/>
      </c>
      <c r="U15" s="2" t="s">
        <v>77</v>
      </c>
      <c r="V15" s="14"/>
      <c r="W15" s="13"/>
      <c r="X15" s="13"/>
      <c r="Y15" s="8" t="str">
        <f>IF((W15=X15),"",IF((W15&lt;X15),(X15-W15),IF((W15&gt;X15),('Vejledning+oversigt over timer'!$Y$1-W15+X15)))*24)</f>
        <v/>
      </c>
      <c r="Z15" s="3" t="s">
        <v>80</v>
      </c>
      <c r="AA15" s="14"/>
      <c r="AB15" s="13"/>
      <c r="AC15" s="13"/>
      <c r="AD15" s="8" t="str">
        <f>IF((AB15=AC15),"",IF((AB15&lt;AC15),(AC15-AB15),IF((AB15&gt;AC15),('Vejledning+oversigt over timer'!$Y$1-AB15+AC15)))*24)</f>
        <v/>
      </c>
      <c r="AE15" s="2" t="s">
        <v>79</v>
      </c>
      <c r="AF15" s="14"/>
      <c r="AG15" s="13"/>
      <c r="AH15" s="13"/>
      <c r="AI15" s="8" t="str">
        <f>IF((AG15=AH15),"",IF((AG15&lt;AH15),(AH15-AG15),IF((AG15&gt;AH15),('Vejledning+oversigt over timer'!$Y$1-AG15+AH15)))*24)</f>
        <v/>
      </c>
      <c r="AJ15" s="2" t="s">
        <v>75</v>
      </c>
      <c r="AK15" s="14"/>
      <c r="AL15" s="13"/>
      <c r="AM15" s="13"/>
      <c r="AN15" s="8" t="str">
        <f>IF((AL15=AM15),"",IF((AL15&lt;AM15),(AM15-AL15),IF((AL15&gt;AM15),('Vejledning+oversigt over timer'!$Y$1-AL15+AM15)))*24)</f>
        <v/>
      </c>
      <c r="AO15" s="3" t="s">
        <v>76</v>
      </c>
      <c r="AP15" s="11"/>
      <c r="AQ15" s="15"/>
      <c r="AR15" s="15"/>
      <c r="AS15" s="8" t="str">
        <f>IF((AQ15=AR15),"",IF((AQ15&lt;AR15),(AR15-AQ15),IF((AQ15&gt;AR15),('Vejledning+oversigt over timer'!$Y$1-AQ15+AR15)))*24)</f>
        <v/>
      </c>
      <c r="AT15" s="2" t="s">
        <v>75</v>
      </c>
      <c r="AU15" s="14"/>
      <c r="AV15" s="13"/>
      <c r="AW15" s="13"/>
      <c r="AX15" s="8" t="str">
        <f>IF((AV15=AW15),"",IF((AV15&lt;AW15),(AW15-AV15),IF((AV15&gt;AW15),('Vejledning+oversigt over timer'!$Y$1-AV15+AW15)))*24)</f>
        <v/>
      </c>
      <c r="AY15" s="2" t="s">
        <v>78</v>
      </c>
      <c r="AZ15" s="14"/>
      <c r="BA15" s="13"/>
      <c r="BB15" s="13"/>
      <c r="BC15" s="8" t="str">
        <f>IF((BA15=BB15),"",IF((BA15&lt;BB15),(BB15-BA15),IF((BA15&gt;BB15),('Vejledning+oversigt over timer'!$Y$1-BA15+BB15)))*24)</f>
        <v/>
      </c>
      <c r="BD15" s="3" t="s">
        <v>76</v>
      </c>
      <c r="BE15" s="11"/>
      <c r="BF15" s="15"/>
      <c r="BG15" s="15"/>
      <c r="BH15" s="10" t="str">
        <f>IF((BF15=BG15),"",IF((BF15&lt;BG15),(BG15-BF15),IF((BF15&gt;BG15),('Vejledning+oversigt over timer'!$Y$1-BF15+BG15)))*24)</f>
        <v/>
      </c>
    </row>
    <row r="16" spans="1:60" ht="13.5" x14ac:dyDescent="0.3">
      <c r="A16" s="2" t="s">
        <v>87</v>
      </c>
      <c r="B16" s="14"/>
      <c r="C16" s="13"/>
      <c r="D16" s="13"/>
      <c r="E16" s="8" t="str">
        <f>IF((C16=D16),"",IF((C16&lt;D16),(D16-C16),IF((C16&gt;D16),('Vejledning+oversigt over timer'!$Y$1-C16+D16)))*24)</f>
        <v/>
      </c>
      <c r="F16" s="3" t="s">
        <v>85</v>
      </c>
      <c r="G16" s="14"/>
      <c r="H16" s="13"/>
      <c r="I16" s="13"/>
      <c r="J16" s="8" t="str">
        <f>IF((H16=I16),"",IF((H16&lt;I16),(I16-H16),IF((H16&gt;I16),('Vejledning+oversigt over timer'!$Y$1-H16+I16)))*24)</f>
        <v/>
      </c>
      <c r="K16" s="3" t="s">
        <v>85</v>
      </c>
      <c r="L16" s="14"/>
      <c r="M16" s="13"/>
      <c r="N16" s="13"/>
      <c r="O16" s="8" t="str">
        <f>IF((M16=N16),"",IF((M16&lt;N16),(N16-M16),IF((M16&gt;N16),('Vejledning+oversigt over timer'!$Y$1-M16+N16)))*24)</f>
        <v/>
      </c>
      <c r="P16" s="2" t="s">
        <v>83</v>
      </c>
      <c r="Q16" s="14"/>
      <c r="R16" s="13"/>
      <c r="S16" s="13"/>
      <c r="T16" s="8" t="str">
        <f>IF((R16=S16),"",IF((R16&lt;S16),(S16-R16),IF((R16&gt;S16),('Vejledning+oversigt over timer'!$Y$1-R16+S16)))*24)</f>
        <v/>
      </c>
      <c r="U16" s="3" t="s">
        <v>83</v>
      </c>
      <c r="V16" s="11" t="s">
        <v>162</v>
      </c>
      <c r="W16" s="15"/>
      <c r="X16" s="15"/>
      <c r="Y16" s="8" t="str">
        <f>IF((W16=X16),"",IF((W16&lt;X16),(X16-W16),IF((W16&gt;X16),('Vejledning+oversigt over timer'!$Y$1-W16+X16)))*24)</f>
        <v/>
      </c>
      <c r="Z16" s="3" t="s">
        <v>86</v>
      </c>
      <c r="AA16" s="11"/>
      <c r="AB16" s="15"/>
      <c r="AC16" s="15"/>
      <c r="AD16" s="8" t="str">
        <f>IF((AB16=AC16),"",IF((AB16&lt;AC16),(AC16-AB16),IF((AB16&gt;AC16),('Vejledning+oversigt over timer'!$Y$1-AB16+AC16)))*24)</f>
        <v/>
      </c>
      <c r="AE16" s="2" t="s">
        <v>83</v>
      </c>
      <c r="AF16" s="14"/>
      <c r="AG16" s="13"/>
      <c r="AH16" s="13"/>
      <c r="AI16" s="8" t="str">
        <f>IF((AG16=AH16),"",IF((AG16&lt;AH16),(AH16-AG16),IF((AG16&gt;AH16),('Vejledning+oversigt over timer'!$Y$1-AG16+AH16)))*24)</f>
        <v/>
      </c>
      <c r="AJ16" s="2" t="s">
        <v>81</v>
      </c>
      <c r="AK16" s="14"/>
      <c r="AL16" s="13"/>
      <c r="AM16" s="13"/>
      <c r="AN16" s="8" t="str">
        <f>IF((AL16=AM16),"",IF((AL16&lt;AM16),(AM16-AL16),IF((AL16&gt;AM16),('Vejledning+oversigt over timer'!$Y$1-AL16+AM16)))*24)</f>
        <v/>
      </c>
      <c r="AO16" s="2" t="s">
        <v>82</v>
      </c>
      <c r="AP16" s="14"/>
      <c r="AQ16" s="13"/>
      <c r="AR16" s="13"/>
      <c r="AS16" s="8" t="str">
        <f>IF((AQ16=AR16),"",IF((AQ16&lt;AR16),(AR16-AQ16),IF((AQ16&gt;AR16),('Vejledning+oversigt over timer'!$Y$1-AQ16+AR16)))*24)</f>
        <v/>
      </c>
      <c r="AT16" s="2" t="s">
        <v>87</v>
      </c>
      <c r="AU16" s="14"/>
      <c r="AV16" s="13"/>
      <c r="AW16" s="13"/>
      <c r="AX16" s="8" t="str">
        <f>IF((AV16=AW16),"",IF((AV16&lt;AW16),(AW16-AV16),IF((AV16&gt;AW16),('Vejledning+oversigt over timer'!$Y$1-AV16+AW16)))*24)</f>
        <v/>
      </c>
      <c r="AY16" s="3" t="s">
        <v>85</v>
      </c>
      <c r="AZ16" s="14"/>
      <c r="BA16" s="13"/>
      <c r="BB16" s="13"/>
      <c r="BC16" s="8" t="str">
        <f>IF((BA16=BB16),"",IF((BA16&lt;BB16),(BB16-BA16),IF((BA16&gt;BB16),('Vejledning+oversigt over timer'!$Y$1-BA16+BB16)))*24)</f>
        <v/>
      </c>
      <c r="BD16" s="2" t="s">
        <v>82</v>
      </c>
      <c r="BE16" s="14"/>
      <c r="BF16" s="13"/>
      <c r="BG16" s="13"/>
      <c r="BH16" s="10" t="str">
        <f>IF((BF16=BG16),"",IF((BF16&lt;BG16),(BG16-BF16),IF((BF16&gt;BG16),('Vejledning+oversigt over timer'!$Y$1-BF16+BG16)))*24)</f>
        <v/>
      </c>
    </row>
    <row r="17" spans="1:60" ht="13.5" x14ac:dyDescent="0.3">
      <c r="A17" s="2" t="s">
        <v>89</v>
      </c>
      <c r="B17" s="14"/>
      <c r="C17" s="13"/>
      <c r="D17" s="13"/>
      <c r="E17" s="8" t="str">
        <f>IF((C17=D17),"",IF((C17&lt;D17),(D17-C17),IF((C17&gt;D17),('Vejledning+oversigt over timer'!$Y$1-C17+D17)))*24)</f>
        <v/>
      </c>
      <c r="F17" s="3" t="s">
        <v>92</v>
      </c>
      <c r="G17" s="11"/>
      <c r="H17" s="15"/>
      <c r="I17" s="15"/>
      <c r="J17" s="8" t="str">
        <f>IF((H17=I17),"",IF((H17&lt;I17),(I17-H17),IF((H17&gt;I17),('Vejledning+oversigt over timer'!$Y$1-H17+I17)))*24)</f>
        <v/>
      </c>
      <c r="K17" s="3" t="s">
        <v>92</v>
      </c>
      <c r="L17" s="11"/>
      <c r="M17" s="15"/>
      <c r="N17" s="15"/>
      <c r="O17" s="8" t="str">
        <f>IF((M17=N17),"",IF((M17&lt;N17),(N17-M17),IF((M17&gt;N17),('Vejledning+oversigt over timer'!$Y$1-M17+N17)))*24)</f>
        <v/>
      </c>
      <c r="P17" s="2" t="s">
        <v>93</v>
      </c>
      <c r="Q17" s="14"/>
      <c r="R17" s="13"/>
      <c r="S17" s="13"/>
      <c r="T17" s="8" t="str">
        <f>IF((R17=S17),"",IF((R17&lt;S17),(S17-R17),IF((R17&gt;S17),('Vejledning+oversigt over timer'!$Y$1-R17+S17)))*24)</f>
        <v/>
      </c>
      <c r="U17" s="2" t="s">
        <v>90</v>
      </c>
      <c r="V17" s="14"/>
      <c r="W17" s="13"/>
      <c r="X17" s="13"/>
      <c r="Y17" s="8" t="str">
        <f>IF((W17=X17),"",IF((W17&lt;X17),(X17-W17),IF((W17&gt;X17),('Vejledning+oversigt over timer'!$Y$1-W17+X17)))*24)</f>
        <v/>
      </c>
      <c r="Z17" s="2" t="s">
        <v>94</v>
      </c>
      <c r="AA17" s="14"/>
      <c r="AB17" s="13"/>
      <c r="AC17" s="13"/>
      <c r="AD17" s="8" t="str">
        <f>IF((AB17=AC17),"",IF((AB17&lt;AC17),(AC17-AB17),IF((AB17&gt;AC17),('Vejledning+oversigt over timer'!$Y$1-AB17+AC17)))*24)</f>
        <v/>
      </c>
      <c r="AE17" s="2" t="s">
        <v>93</v>
      </c>
      <c r="AF17" s="14"/>
      <c r="AG17" s="13"/>
      <c r="AH17" s="13"/>
      <c r="AI17" s="8" t="str">
        <f>IF((AG17=AH17),"",IF((AG17&lt;AH17),(AH17-AG17),IF((AG17&gt;AH17),('Vejledning+oversigt over timer'!$Y$1-AG17+AH17)))*24)</f>
        <v/>
      </c>
      <c r="AJ17" s="3" t="s">
        <v>88</v>
      </c>
      <c r="AK17" s="14"/>
      <c r="AL17" s="13"/>
      <c r="AM17" s="13"/>
      <c r="AN17" s="8" t="str">
        <f>IF((AL17=AM17),"",IF((AL17&lt;AM17),(AM17-AL17),IF((AL17&gt;AM17),('Vejledning+oversigt over timer'!$Y$1-AL17+AM17)))*24)</f>
        <v/>
      </c>
      <c r="AO17" s="2" t="s">
        <v>89</v>
      </c>
      <c r="AP17" s="14"/>
      <c r="AQ17" s="13"/>
      <c r="AR17" s="13"/>
      <c r="AS17" s="8" t="str">
        <f>IF((AQ17=AR17),"",IF((AQ17&lt;AR17),(AR17-AQ17),IF((AQ17&gt;AR17),('Vejledning+oversigt over timer'!$Y$1-AQ17+AR17)))*24)</f>
        <v/>
      </c>
      <c r="AT17" s="2" t="s">
        <v>89</v>
      </c>
      <c r="AU17" s="14"/>
      <c r="AV17" s="13"/>
      <c r="AW17" s="13"/>
      <c r="AX17" s="8" t="str">
        <f>IF((AV17=AW17),"",IF((AV17&lt;AW17),(AW17-AV17),IF((AV17&gt;AW17),('Vejledning+oversigt over timer'!$Y$1-AV17+AW17)))*24)</f>
        <v/>
      </c>
      <c r="AY17" s="3" t="s">
        <v>92</v>
      </c>
      <c r="AZ17" s="11"/>
      <c r="BA17" s="15"/>
      <c r="BB17" s="15"/>
      <c r="BC17" s="8" t="str">
        <f>IF((BA17=BB17),"",IF((BA17&lt;BB17),(BB17-BA17),IF((BA17&gt;BB17),('Vejledning+oversigt over timer'!$Y$1-BA17+BB17)))*24)</f>
        <v/>
      </c>
      <c r="BD17" s="2" t="s">
        <v>89</v>
      </c>
      <c r="BE17" s="14"/>
      <c r="BF17" s="13"/>
      <c r="BG17" s="13"/>
      <c r="BH17" s="10" t="str">
        <f>IF((BF17=BG17),"",IF((BF17&lt;BG17),(BG17-BF17),IF((BF17&gt;BG17),('Vejledning+oversigt over timer'!$Y$1-BF17+BG17)))*24)</f>
        <v/>
      </c>
    </row>
    <row r="18" spans="1:60" ht="13.5" x14ac:dyDescent="0.3">
      <c r="A18" s="2" t="s">
        <v>100</v>
      </c>
      <c r="B18" s="14"/>
      <c r="C18" s="13"/>
      <c r="D18" s="13"/>
      <c r="E18" s="8" t="str">
        <f>IF((C18=D18),"",IF((C18&lt;D18),(D18-C18),IF((C18&gt;D18),('Vejledning+oversigt over timer'!$Y$1-C18+D18)))*24)</f>
        <v/>
      </c>
      <c r="F18" s="2" t="s">
        <v>98</v>
      </c>
      <c r="G18" s="14"/>
      <c r="H18" s="13"/>
      <c r="I18" s="13"/>
      <c r="J18" s="8" t="str">
        <f>IF((H18=I18),"",IF((H18&lt;I18),(I18-H18),IF((H18&gt;I18),('Vejledning+oversigt over timer'!$Y$1-H18+I18)))*24)</f>
        <v/>
      </c>
      <c r="K18" s="2" t="s">
        <v>98</v>
      </c>
      <c r="L18" s="14"/>
      <c r="M18" s="13"/>
      <c r="N18" s="13"/>
      <c r="O18" s="8" t="str">
        <f>IF((M18=N18),"",IF((M18&lt;N18),(N18-M18),IF((M18&gt;N18),('Vejledning+oversigt over timer'!$Y$1-M18+N18)))*24)</f>
        <v/>
      </c>
      <c r="P18" s="2" t="s">
        <v>99</v>
      </c>
      <c r="Q18" s="14"/>
      <c r="R18" s="13"/>
      <c r="S18" s="13"/>
      <c r="T18" s="8" t="str">
        <f>IF((R18=S18),"",IF((R18&lt;S18),(S18-R18),IF((R18&gt;S18),('Vejledning+oversigt over timer'!$Y$1-R18+S18)))*24)</f>
        <v/>
      </c>
      <c r="U18" s="3" t="s">
        <v>97</v>
      </c>
      <c r="V18" s="14"/>
      <c r="W18" s="13"/>
      <c r="X18" s="13"/>
      <c r="Y18" s="8" t="str">
        <f>IF((W18=X18),"",IF((W18&lt;X18),(X18-W18),IF((W18&gt;X18),('Vejledning+oversigt over timer'!$Y$1-W18+X18)))*24)</f>
        <v/>
      </c>
      <c r="Z18" s="2" t="s">
        <v>99</v>
      </c>
      <c r="AA18" s="14"/>
      <c r="AB18" s="13"/>
      <c r="AC18" s="13"/>
      <c r="AD18" s="8" t="str">
        <f>IF((AB18=AC18),"",IF((AB18&lt;AC18),(AC18-AB18),IF((AB18&gt;AC18),('Vejledning+oversigt over timer'!$Y$1-AB18+AC18)))*24)</f>
        <v/>
      </c>
      <c r="AE18" s="2" t="s">
        <v>99</v>
      </c>
      <c r="AF18" s="14"/>
      <c r="AG18" s="13"/>
      <c r="AH18" s="13"/>
      <c r="AI18" s="8" t="str">
        <f>IF((AG18=AH18),"",IF((AG18&lt;AH18),(AH18-AG18),IF((AG18&gt;AH18),('Vejledning+oversigt over timer'!$Y$1-AG18+AH18)))*24)</f>
        <v/>
      </c>
      <c r="AJ18" s="3" t="s">
        <v>95</v>
      </c>
      <c r="AK18" s="11"/>
      <c r="AL18" s="15"/>
      <c r="AM18" s="15"/>
      <c r="AN18" s="8" t="str">
        <f>IF((AL18=AM18),"",IF((AL18&lt;AM18),(AM18-AL18),IF((AL18&gt;AM18),('Vejledning+oversigt over timer'!$Y$1-AL18+AM18)))*24)</f>
        <v/>
      </c>
      <c r="AO18" s="2" t="s">
        <v>96</v>
      </c>
      <c r="AP18" s="14"/>
      <c r="AQ18" s="13"/>
      <c r="AR18" s="13"/>
      <c r="AS18" s="8" t="str">
        <f>IF((AQ18=AR18),"",IF((AQ18&lt;AR18),(AR18-AQ18),IF((AQ18&gt;AR18),('Vejledning+oversigt over timer'!$Y$1-AQ18+AR18)))*24)</f>
        <v/>
      </c>
      <c r="AT18" s="2" t="s">
        <v>100</v>
      </c>
      <c r="AU18" s="14"/>
      <c r="AV18" s="13"/>
      <c r="AW18" s="13"/>
      <c r="AX18" s="8" t="str">
        <f>IF((AV18=AW18),"",IF((AV18&lt;AW18),(AW18-AV18),IF((AV18&gt;AW18),('Vejledning+oversigt over timer'!$Y$1-AV18+AW18)))*24)</f>
        <v/>
      </c>
      <c r="AY18" s="2" t="s">
        <v>98</v>
      </c>
      <c r="AZ18" s="14"/>
      <c r="BA18" s="13"/>
      <c r="BB18" s="13"/>
      <c r="BC18" s="8" t="str">
        <f>IF((BA18=BB18),"",IF((BA18&lt;BB18),(BB18-BA18),IF((BA18&gt;BB18),('Vejledning+oversigt over timer'!$Y$1-BA18+BB18)))*24)</f>
        <v/>
      </c>
      <c r="BD18" s="2" t="s">
        <v>96</v>
      </c>
      <c r="BE18" s="14"/>
      <c r="BF18" s="13"/>
      <c r="BG18" s="13"/>
      <c r="BH18" s="10" t="str">
        <f>IF((BF18=BG18),"",IF((BF18&lt;BG18),(BG18-BF18),IF((BF18&gt;BG18),('Vejledning+oversigt over timer'!$Y$1-BF18+BG18)))*24)</f>
        <v/>
      </c>
    </row>
    <row r="19" spans="1:60" ht="13.5" x14ac:dyDescent="0.3">
      <c r="A19" s="3" t="s">
        <v>107</v>
      </c>
      <c r="B19" s="14"/>
      <c r="C19" s="13"/>
      <c r="D19" s="13"/>
      <c r="E19" s="8" t="str">
        <f>IF((C19=D19),"",IF((C19&lt;D19),(D19-C19),IF((C19&gt;D19),('Vejledning+oversigt over timer'!$Y$1-C19+D19)))*24)</f>
        <v/>
      </c>
      <c r="F19" s="2" t="s">
        <v>102</v>
      </c>
      <c r="G19" s="14"/>
      <c r="H19" s="13"/>
      <c r="I19" s="13"/>
      <c r="J19" s="8" t="str">
        <f>IF((H19=I19),"",IF((H19&lt;I19),(I19-H19),IF((H19&gt;I19),('Vejledning+oversigt over timer'!$Y$1-H19+I19)))*24)</f>
        <v/>
      </c>
      <c r="K19" s="2" t="s">
        <v>102</v>
      </c>
      <c r="L19" s="14"/>
      <c r="M19" s="13"/>
      <c r="N19" s="13"/>
      <c r="O19" s="8" t="str">
        <f>IF((M19=N19),"",IF((M19&lt;N19),(N19-M19),IF((M19&gt;N19),('Vejledning+oversigt over timer'!$Y$1-M19+N19)))*24)</f>
        <v/>
      </c>
      <c r="P19" s="2" t="s">
        <v>105</v>
      </c>
      <c r="Q19" s="14"/>
      <c r="R19" s="13"/>
      <c r="S19" s="13"/>
      <c r="T19" s="8" t="str">
        <f>IF((R19=S19),"",IF((R19&lt;S19),(S19-R19),IF((R19&gt;S19),('Vejledning+oversigt over timer'!$Y$1-R19+S19)))*24)</f>
        <v/>
      </c>
      <c r="U19" s="3" t="s">
        <v>103</v>
      </c>
      <c r="V19" s="11"/>
      <c r="W19" s="15"/>
      <c r="X19" s="15"/>
      <c r="Y19" s="8" t="str">
        <f>IF((W19=X19),"",IF((W19&lt;X19),(X19-W19),IF((W19&gt;X19),('Vejledning+oversigt over timer'!$Y$1-W19+X19)))*24)</f>
        <v/>
      </c>
      <c r="Z19" s="2" t="s">
        <v>106</v>
      </c>
      <c r="AA19" s="14"/>
      <c r="AB19" s="13"/>
      <c r="AC19" s="13"/>
      <c r="AD19" s="8" t="str">
        <f>IF((AB19=AC19),"",IF((AB19&lt;AC19),(AC19-AB19),IF((AB19&gt;AC19),('Vejledning+oversigt over timer'!$Y$1-AB19+AC19)))*24)</f>
        <v/>
      </c>
      <c r="AE19" s="2" t="s">
        <v>105</v>
      </c>
      <c r="AF19" s="14"/>
      <c r="AG19" s="13"/>
      <c r="AH19" s="13"/>
      <c r="AI19" s="8" t="str">
        <f>IF((AG19=AH19),"",IF((AG19&lt;AH19),(AH19-AG19),IF((AG19&gt;AH19),('Vejledning+oversigt over timer'!$Y$1-AG19+AH19)))*24)</f>
        <v/>
      </c>
      <c r="AJ19" s="2" t="s">
        <v>101</v>
      </c>
      <c r="AK19" s="14"/>
      <c r="AL19" s="13"/>
      <c r="AM19" s="13"/>
      <c r="AN19" s="8" t="str">
        <f>IF((AL19=AM19),"",IF((AL19&lt;AM19),(AM19-AL19),IF((AL19&gt;AM19),('Vejledning+oversigt over timer'!$Y$1-AL19+AM19)))*24)</f>
        <v/>
      </c>
      <c r="AO19" s="2" t="s">
        <v>102</v>
      </c>
      <c r="AP19" s="14"/>
      <c r="AQ19" s="13"/>
      <c r="AR19" s="13"/>
      <c r="AS19" s="8" t="str">
        <f>IF((AQ19=AR19),"",IF((AQ19&lt;AR19),(AR19-AQ19),IF((AQ19&gt;AR19),('Vejledning+oversigt over timer'!$Y$1-AQ19+AR19)))*24)</f>
        <v/>
      </c>
      <c r="AT19" s="3" t="s">
        <v>107</v>
      </c>
      <c r="AU19" s="14"/>
      <c r="AV19" s="13"/>
      <c r="AW19" s="13"/>
      <c r="AX19" s="8" t="str">
        <f>IF((AV19=AW19),"",IF((AV19&lt;AW19),(AW19-AV19),IF((AV19&gt;AW19),('Vejledning+oversigt over timer'!$Y$1-AV19+AW19)))*24)</f>
        <v/>
      </c>
      <c r="AY19" s="2" t="s">
        <v>102</v>
      </c>
      <c r="AZ19" s="14"/>
      <c r="BA19" s="13"/>
      <c r="BB19" s="13"/>
      <c r="BC19" s="8" t="str">
        <f>IF((BA19=BB19),"",IF((BA19&lt;BB19),(BB19-BA19),IF((BA19&gt;BB19),('Vejledning+oversigt over timer'!$Y$1-BA19+BB19)))*24)</f>
        <v/>
      </c>
      <c r="BD19" s="2" t="s">
        <v>102</v>
      </c>
      <c r="BE19" s="14"/>
      <c r="BF19" s="13"/>
      <c r="BG19" s="13"/>
      <c r="BH19" s="10" t="str">
        <f>IF((BF19=BG19),"",IF((BF19&lt;BG19),(BG19-BF19),IF((BF19&gt;BG19),('Vejledning+oversigt over timer'!$Y$1-BF19+BG19)))*24)</f>
        <v/>
      </c>
    </row>
    <row r="20" spans="1:60" ht="13.5" x14ac:dyDescent="0.3">
      <c r="A20" s="3" t="s">
        <v>114</v>
      </c>
      <c r="B20" s="11"/>
      <c r="C20" s="15"/>
      <c r="D20" s="15"/>
      <c r="E20" s="8" t="str">
        <f>IF((C20=D20),"",IF((C20&lt;D20),(D20-C20),IF((C20&gt;D20),('Vejledning+oversigt over timer'!$Y$1-C20+D20)))*24)</f>
        <v/>
      </c>
      <c r="F20" s="2" t="s">
        <v>112</v>
      </c>
      <c r="G20" s="14"/>
      <c r="H20" s="13"/>
      <c r="I20" s="13"/>
      <c r="J20" s="8" t="str">
        <f>IF((H20=I20),"",IF((H20&lt;I20),(I20-H20),IF((H20&gt;I20),('Vejledning+oversigt over timer'!$Y$1-H20+I20)))*24)</f>
        <v/>
      </c>
      <c r="K20" s="2" t="s">
        <v>112</v>
      </c>
      <c r="L20" s="14"/>
      <c r="M20" s="13"/>
      <c r="N20" s="13"/>
      <c r="O20" s="8" t="str">
        <f>IF((M20=N20),"",IF((M20&lt;N20),(N20-M20),IF((M20&gt;N20),('Vejledning+oversigt over timer'!$Y$1-M20+N20)))*24)</f>
        <v/>
      </c>
      <c r="P20" s="3" t="s">
        <v>113</v>
      </c>
      <c r="Q20" s="14"/>
      <c r="R20" s="13"/>
      <c r="S20" s="13"/>
      <c r="T20" s="8" t="str">
        <f>IF((R20=S20),"",IF((R20&lt;S20),(S20-R20),IF((R20&gt;S20),('Vejledning+oversigt over timer'!$Y$1-R20+S20)))*24)</f>
        <v/>
      </c>
      <c r="U20" s="2" t="s">
        <v>110</v>
      </c>
      <c r="V20" s="14"/>
      <c r="W20" s="13"/>
      <c r="X20" s="13"/>
      <c r="Y20" s="8" t="str">
        <f>IF((W20=X20),"",IF((W20&lt;X20),(X20-W20),IF((W20&gt;X20),('Vejledning+oversigt over timer'!$Y$1-W20+X20)))*24)</f>
        <v/>
      </c>
      <c r="Z20" s="2" t="s">
        <v>108</v>
      </c>
      <c r="AA20" s="14"/>
      <c r="AB20" s="13"/>
      <c r="AC20" s="13"/>
      <c r="AD20" s="8" t="str">
        <f>IF((AB20=AC20),"",IF((AB20&lt;AC20),(AC20-AB20),IF((AB20&gt;AC20),('Vejledning+oversigt over timer'!$Y$1-AB20+AC20)))*24)</f>
        <v/>
      </c>
      <c r="AE20" s="3" t="s">
        <v>113</v>
      </c>
      <c r="AF20" s="14"/>
      <c r="AG20" s="13"/>
      <c r="AH20" s="13"/>
      <c r="AI20" s="8" t="str">
        <f>IF((AG20=AH20),"",IF((AG20&lt;AH20),(AH20-AG20),IF((AG20&gt;AH20),('Vejledning+oversigt over timer'!$Y$1-AG20+AH20)))*24)</f>
        <v/>
      </c>
      <c r="AJ20" s="2" t="s">
        <v>108</v>
      </c>
      <c r="AK20" s="14"/>
      <c r="AL20" s="13"/>
      <c r="AM20" s="13"/>
      <c r="AN20" s="8" t="str">
        <f>IF((AL20=AM20),"",IF((AL20&lt;AM20),(AM20-AL20),IF((AL20&gt;AM20),('Vejledning+oversigt over timer'!$Y$1-AL20+AM20)))*24)</f>
        <v/>
      </c>
      <c r="AO20" s="2" t="s">
        <v>109</v>
      </c>
      <c r="AP20" s="14"/>
      <c r="AQ20" s="13"/>
      <c r="AR20" s="13"/>
      <c r="AS20" s="8" t="str">
        <f>IF((AQ20=AR20),"",IF((AQ20&lt;AR20),(AR20-AQ20),IF((AQ20&gt;AR20),('Vejledning+oversigt over timer'!$Y$1-AQ20+AR20)))*24)</f>
        <v/>
      </c>
      <c r="AT20" s="3" t="s">
        <v>114</v>
      </c>
      <c r="AU20" s="11"/>
      <c r="AV20" s="15"/>
      <c r="AW20" s="15"/>
      <c r="AX20" s="8" t="str">
        <f>IF((AV20=AW20),"",IF((AV20&lt;AW20),(AW20-AV20),IF((AV20&gt;AW20),('Vejledning+oversigt over timer'!$Y$1-AV20+AW20)))*24)</f>
        <v/>
      </c>
      <c r="AY20" s="2" t="s">
        <v>112</v>
      </c>
      <c r="AZ20" s="14"/>
      <c r="BA20" s="13"/>
      <c r="BB20" s="13"/>
      <c r="BC20" s="8" t="str">
        <f>IF((BA20=BB20),"",IF((BA20&lt;BB20),(BB20-BA20),IF((BA20&gt;BB20),('Vejledning+oversigt over timer'!$Y$1-BA20+BB20)))*24)</f>
        <v/>
      </c>
      <c r="BD20" s="2" t="s">
        <v>109</v>
      </c>
      <c r="BE20" s="14"/>
      <c r="BF20" s="13"/>
      <c r="BG20" s="13"/>
      <c r="BH20" s="10" t="str">
        <f>IF((BF20=BG20),"",IF((BF20&lt;BG20),(BG20-BF20),IF((BF20&gt;BG20),('Vejledning+oversigt over timer'!$Y$1-BF20+BG20)))*24)</f>
        <v/>
      </c>
    </row>
    <row r="21" spans="1:60" ht="13.5" x14ac:dyDescent="0.3">
      <c r="A21" s="2" t="s">
        <v>120</v>
      </c>
      <c r="B21" s="14"/>
      <c r="C21" s="13"/>
      <c r="D21" s="13"/>
      <c r="E21" s="8" t="str">
        <f>IF((C21=D21),"",IF((C21&lt;D21),(D21-C21),IF((C21&gt;D21),('Vejledning+oversigt over timer'!$Y$1-C21+D21)))*24)</f>
        <v/>
      </c>
      <c r="F21" s="2" t="s">
        <v>117</v>
      </c>
      <c r="G21" s="14"/>
      <c r="H21" s="13"/>
      <c r="I21" s="13"/>
      <c r="J21" s="8" t="str">
        <f>IF((H21=I21),"",IF((H21&lt;I21),(I21-H21),IF((H21&gt;I21),('Vejledning+oversigt over timer'!$Y$1-H21+I21)))*24)</f>
        <v/>
      </c>
      <c r="K21" s="2" t="s">
        <v>117</v>
      </c>
      <c r="L21" s="14"/>
      <c r="M21" s="13"/>
      <c r="N21" s="13"/>
      <c r="O21" s="8" t="str">
        <f>IF((M21=N21),"",IF((M21&lt;N21),(N21-M21),IF((M21&gt;N21),('Vejledning+oversigt over timer'!$Y$1-M21+N21)))*24)</f>
        <v/>
      </c>
      <c r="P21" s="3" t="s">
        <v>118</v>
      </c>
      <c r="Q21" s="11"/>
      <c r="R21" s="15"/>
      <c r="S21" s="15"/>
      <c r="T21" s="8" t="str">
        <f>IF((R21=S21),"",IF((R21&lt;S21),(S21-R21),IF((R21&gt;S21),('Vejledning+oversigt over timer'!$Y$1-R21+S21)))*24)</f>
        <v/>
      </c>
      <c r="U21" s="2" t="s">
        <v>117</v>
      </c>
      <c r="V21" s="14"/>
      <c r="W21" s="13"/>
      <c r="X21" s="13"/>
      <c r="Y21" s="8" t="str">
        <f>IF((W21=X21),"",IF((W21&lt;X21),(X21-W21),IF((W21&gt;X21),('Vejledning+oversigt over timer'!$Y$1-W21+X21)))*24)</f>
        <v/>
      </c>
      <c r="Z21" s="2" t="s">
        <v>119</v>
      </c>
      <c r="AA21" s="14"/>
      <c r="AB21" s="13"/>
      <c r="AC21" s="13"/>
      <c r="AD21" s="8" t="str">
        <f>IF((AB21=AC21),"",IF((AB21&lt;AC21),(AC21-AB21),IF((AB21&gt;AC21),('Vejledning+oversigt over timer'!$Y$1-AB21+AC21)))*24)</f>
        <v/>
      </c>
      <c r="AE21" s="3" t="s">
        <v>118</v>
      </c>
      <c r="AF21" s="11"/>
      <c r="AG21" s="15"/>
      <c r="AH21" s="15"/>
      <c r="AI21" s="8" t="str">
        <f>IF((AG21=AH21),"",IF((AG21&lt;AH21),(AH21-AG21),IF((AG21&gt;AH21),('Vejledning+oversigt over timer'!$Y$1-AG21+AH21)))*24)</f>
        <v/>
      </c>
      <c r="AJ21" s="2" t="s">
        <v>115</v>
      </c>
      <c r="AK21" s="14"/>
      <c r="AL21" s="13"/>
      <c r="AM21" s="13"/>
      <c r="AN21" s="8" t="str">
        <f>IF((AL21=AM21),"",IF((AL21&lt;AM21),(AM21-AL21),IF((AL21&gt;AM21),('Vejledning+oversigt over timer'!$Y$1-AL21+AM21)))*24)</f>
        <v/>
      </c>
      <c r="AO21" s="3" t="s">
        <v>116</v>
      </c>
      <c r="AP21" s="14"/>
      <c r="AQ21" s="13"/>
      <c r="AR21" s="13"/>
      <c r="AS21" s="8" t="str">
        <f>IF((AQ21=AR21),"",IF((AQ21&lt;AR21),(AR21-AQ21),IF((AQ21&gt;AR21),('Vejledning+oversigt over timer'!$Y$1-AQ21+AR21)))*24)</f>
        <v/>
      </c>
      <c r="AT21" s="2" t="s">
        <v>120</v>
      </c>
      <c r="AU21" s="14"/>
      <c r="AV21" s="13"/>
      <c r="AW21" s="13"/>
      <c r="AX21" s="8" t="str">
        <f>IF((AV21=AW21),"",IF((AV21&lt;AW21),(AW21-AV21),IF((AV21&gt;AW21),('Vejledning+oversigt over timer'!$Y$1-AV21+AW21)))*24)</f>
        <v/>
      </c>
      <c r="AY21" s="2" t="s">
        <v>117</v>
      </c>
      <c r="AZ21" s="14"/>
      <c r="BA21" s="13"/>
      <c r="BB21" s="13"/>
      <c r="BC21" s="8" t="str">
        <f>IF((BA21=BB21),"",IF((BA21&lt;BB21),(BB21-BA21),IF((BA21&gt;BB21),('Vejledning+oversigt over timer'!$Y$1-BA21+BB21)))*24)</f>
        <v/>
      </c>
      <c r="BD21" s="3" t="s">
        <v>116</v>
      </c>
      <c r="BE21" s="14"/>
      <c r="BF21" s="13"/>
      <c r="BG21" s="13"/>
      <c r="BH21" s="10" t="str">
        <f>IF((BF21=BG21),"",IF((BF21&lt;BG21),(BG21-BF21),IF((BF21&gt;BG21),('Vejledning+oversigt over timer'!$Y$1-BF21+BG21)))*24)</f>
        <v/>
      </c>
    </row>
    <row r="22" spans="1:60" ht="13.5" x14ac:dyDescent="0.3">
      <c r="A22" s="2" t="s">
        <v>121</v>
      </c>
      <c r="B22" s="14"/>
      <c r="C22" s="13"/>
      <c r="D22" s="13"/>
      <c r="E22" s="8" t="str">
        <f>IF((C22=D22),"",IF((C22&lt;D22),(D22-C22),IF((C22&gt;D22),('Vejledning+oversigt over timer'!$Y$1-C22+D22)))*24)</f>
        <v/>
      </c>
      <c r="F22" s="2" t="s">
        <v>124</v>
      </c>
      <c r="G22" s="14"/>
      <c r="H22" s="13"/>
      <c r="I22" s="13"/>
      <c r="J22" s="8" t="str">
        <f>IF((H22=I22),"",IF((H22&lt;I22),(I22-H22),IF((H22&gt;I22),('Vejledning+oversigt over timer'!$Y$1-H22+I22)))*24)</f>
        <v/>
      </c>
      <c r="K22" s="2" t="s">
        <v>124</v>
      </c>
      <c r="L22" s="14"/>
      <c r="M22" s="13"/>
      <c r="N22" s="13"/>
      <c r="O22" s="8" t="str">
        <f>IF((M22=N22),"",IF((M22&lt;N22),(N22-M22),IF((M22&gt;N22),('Vejledning+oversigt over timer'!$Y$1-M22+N22)))*24)</f>
        <v/>
      </c>
      <c r="P22" s="2" t="s">
        <v>125</v>
      </c>
      <c r="Q22" s="14"/>
      <c r="R22" s="13"/>
      <c r="S22" s="13"/>
      <c r="T22" s="8" t="str">
        <f>IF((R22=S22),"",IF((R22&lt;S22),(S22-R22),IF((R22&gt;S22),('Vejledning+oversigt over timer'!$Y$1-R22+S22)))*24)</f>
        <v/>
      </c>
      <c r="U22" s="2" t="s">
        <v>123</v>
      </c>
      <c r="V22" s="14"/>
      <c r="W22" s="13"/>
      <c r="X22" s="13"/>
      <c r="Y22" s="8" t="str">
        <f>IF((W22=X22),"",IF((W22&lt;X22),(X22-W22),IF((W22&gt;X22),('Vejledning+oversigt over timer'!$Y$1-W22+X22)))*24)</f>
        <v/>
      </c>
      <c r="Z22" s="3" t="s">
        <v>126</v>
      </c>
      <c r="AA22" s="14"/>
      <c r="AB22" s="13"/>
      <c r="AC22" s="13"/>
      <c r="AD22" s="8" t="str">
        <f>IF((AB22=AC22),"",IF((AB22&lt;AC22),(AC22-AB22),IF((AB22&gt;AC22),('Vejledning+oversigt over timer'!$Y$1-AB22+AC22)))*24)</f>
        <v/>
      </c>
      <c r="AE22" s="2" t="s">
        <v>125</v>
      </c>
      <c r="AF22" s="14"/>
      <c r="AG22" s="13"/>
      <c r="AH22" s="13"/>
      <c r="AI22" s="8" t="str">
        <f>IF((AG22=AH22),"",IF((AG22&lt;AH22),(AH22-AG22),IF((AG22&gt;AH22),('Vejledning+oversigt over timer'!$Y$1-AG22+AH22)))*24)</f>
        <v/>
      </c>
      <c r="AJ22" s="2" t="s">
        <v>121</v>
      </c>
      <c r="AK22" s="14"/>
      <c r="AL22" s="13"/>
      <c r="AM22" s="13"/>
      <c r="AN22" s="8" t="str">
        <f>IF((AL22=AM22),"",IF((AL22&lt;AM22),(AM22-AL22),IF((AL22&gt;AM22),('Vejledning+oversigt over timer'!$Y$1-AL22+AM22)))*24)</f>
        <v/>
      </c>
      <c r="AO22" s="3" t="s">
        <v>122</v>
      </c>
      <c r="AP22" s="11"/>
      <c r="AQ22" s="15"/>
      <c r="AR22" s="15"/>
      <c r="AS22" s="8" t="str">
        <f>IF((AQ22=AR22),"",IF((AQ22&lt;AR22),(AR22-AQ22),IF((AQ22&gt;AR22),('Vejledning+oversigt over timer'!$Y$1-AQ22+AR22)))*24)</f>
        <v/>
      </c>
      <c r="AT22" s="2" t="s">
        <v>121</v>
      </c>
      <c r="AU22" s="14"/>
      <c r="AV22" s="13"/>
      <c r="AW22" s="13"/>
      <c r="AX22" s="8" t="str">
        <f>IF((AV22=AW22),"",IF((AV22&lt;AW22),(AW22-AV22),IF((AV22&gt;AW22),('Vejledning+oversigt over timer'!$Y$1-AV22+AW22)))*24)</f>
        <v/>
      </c>
      <c r="AY22" s="2" t="s">
        <v>124</v>
      </c>
      <c r="AZ22" s="14"/>
      <c r="BA22" s="13"/>
      <c r="BB22" s="13"/>
      <c r="BC22" s="8" t="str">
        <f>IF((BA22=BB22),"",IF((BA22&lt;BB22),(BB22-BA22),IF((BA22&gt;BB22),('Vejledning+oversigt over timer'!$Y$1-BA22+BB22)))*24)</f>
        <v/>
      </c>
      <c r="BD22" s="3" t="s">
        <v>122</v>
      </c>
      <c r="BE22" s="11"/>
      <c r="BF22" s="15"/>
      <c r="BG22" s="15"/>
      <c r="BH22" s="10" t="str">
        <f>IF((BF22=BG22),"",IF((BF22&lt;BG22),(BG22-BF22),IF((BF22&gt;BG22),('Vejledning+oversigt over timer'!$Y$1-BF22+BG22)))*24)</f>
        <v/>
      </c>
    </row>
    <row r="23" spans="1:60" ht="13.5" x14ac:dyDescent="0.3">
      <c r="A23" s="2" t="s">
        <v>132</v>
      </c>
      <c r="B23" s="14"/>
      <c r="C23" s="13"/>
      <c r="D23" s="13"/>
      <c r="E23" s="8" t="str">
        <f>IF((C23=D23),"",IF((C23&lt;D23),(D23-C23),IF((C23&gt;D23),('Vejledning+oversigt over timer'!$Y$1-C23+D23)))*24)</f>
        <v/>
      </c>
      <c r="F23" s="3" t="s">
        <v>130</v>
      </c>
      <c r="G23" s="14"/>
      <c r="H23" s="13"/>
      <c r="I23" s="13"/>
      <c r="J23" s="8" t="str">
        <f>IF((H23=I23),"",IF((H23&lt;I23),(I23-H23),IF((H23&gt;I23),('Vejledning+oversigt over timer'!$Y$1-H23+I23)))*24)</f>
        <v/>
      </c>
      <c r="K23" s="3" t="s">
        <v>130</v>
      </c>
      <c r="L23" s="14"/>
      <c r="M23" s="13"/>
      <c r="N23" s="13"/>
      <c r="O23" s="8" t="str">
        <f>IF((M23=N23),"",IF((M23&lt;N23),(N23-M23),IF((M23&gt;N23),('Vejledning+oversigt over timer'!$Y$1-M23+N23)))*24)</f>
        <v/>
      </c>
      <c r="P23" s="2" t="s">
        <v>129</v>
      </c>
      <c r="Q23" s="14"/>
      <c r="R23" s="13"/>
      <c r="S23" s="13"/>
      <c r="T23" s="8" t="str">
        <f>IF((R23=S23),"",IF((R23&lt;S23),(S23-R23),IF((R23&gt;S23),('Vejledning+oversigt over timer'!$Y$1-R23+S23)))*24)</f>
        <v/>
      </c>
      <c r="U23" s="2" t="s">
        <v>129</v>
      </c>
      <c r="V23" s="14"/>
      <c r="W23" s="13"/>
      <c r="X23" s="13"/>
      <c r="Y23" s="8" t="str">
        <f>IF((W23=X23),"",IF((W23&lt;X23),(X23-W23),IF((W23&gt;X23),('Vejledning+oversigt over timer'!$Y$1-W23+X23)))*24)</f>
        <v/>
      </c>
      <c r="Z23" s="3" t="s">
        <v>131</v>
      </c>
      <c r="AA23" s="11"/>
      <c r="AB23" s="15"/>
      <c r="AC23" s="15"/>
      <c r="AD23" s="8" t="str">
        <f>IF((AB23=AC23),"",IF((AB23&lt;AC23),(AC23-AB23),IF((AB23&gt;AC23),('Vejledning+oversigt over timer'!$Y$1-AB23+AC23)))*24)</f>
        <v/>
      </c>
      <c r="AE23" s="2" t="s">
        <v>129</v>
      </c>
      <c r="AF23" s="14"/>
      <c r="AG23" s="13"/>
      <c r="AH23" s="13"/>
      <c r="AI23" s="8" t="str">
        <f>IF((AG23=AH23),"",IF((AG23&lt;AH23),(AH23-AG23),IF((AG23&gt;AH23),('Vejledning+oversigt over timer'!$Y$1-AG23+AH23)))*24)</f>
        <v/>
      </c>
      <c r="AJ23" s="2" t="s">
        <v>127</v>
      </c>
      <c r="AK23" s="14"/>
      <c r="AL23" s="13"/>
      <c r="AM23" s="13"/>
      <c r="AN23" s="8" t="str">
        <f>IF((AL23=AM23),"",IF((AL23&lt;AM23),(AM23-AL23),IF((AL23&gt;AM23),('Vejledning+oversigt over timer'!$Y$1-AL23+AM23)))*24)</f>
        <v/>
      </c>
      <c r="AO23" s="2" t="s">
        <v>128</v>
      </c>
      <c r="AP23" s="14"/>
      <c r="AQ23" s="13"/>
      <c r="AR23" s="13"/>
      <c r="AS23" s="8" t="str">
        <f>IF((AQ23=AR23),"",IF((AQ23&lt;AR23),(AR23-AQ23),IF((AQ23&gt;AR23),('Vejledning+oversigt over timer'!$Y$1-AQ23+AR23)))*24)</f>
        <v/>
      </c>
      <c r="AT23" s="2" t="s">
        <v>132</v>
      </c>
      <c r="AU23" s="14"/>
      <c r="AV23" s="16"/>
      <c r="AW23" s="16"/>
      <c r="AX23" s="8" t="str">
        <f>IF((AV23=AW23),"",IF((AV23&lt;AW23),(AW23-AV23),IF((AV23&gt;AW23),('Vejledning+oversigt over timer'!$Y$1-AV23+AW23)))*24)</f>
        <v/>
      </c>
      <c r="AY23" s="3" t="s">
        <v>130</v>
      </c>
      <c r="AZ23" s="14"/>
      <c r="BA23" s="13"/>
      <c r="BB23" s="13"/>
      <c r="BC23" s="8" t="str">
        <f>IF((BA23=BB23),"",IF((BA23&lt;BB23),(BB23-BA23),IF((BA23&gt;BB23),('Vejledning+oversigt over timer'!$Y$1-BA23+BB23)))*24)</f>
        <v/>
      </c>
      <c r="BD23" s="2" t="s">
        <v>128</v>
      </c>
      <c r="BE23" s="14"/>
      <c r="BF23" s="13"/>
      <c r="BG23" s="13"/>
      <c r="BH23" s="10" t="str">
        <f>IF((BF23=BG23),"",IF((BF23&lt;BG23),(BG23-BF23),IF((BF23&gt;BG23),('Vejledning+oversigt over timer'!$Y$1-BF23+BG23)))*24)</f>
        <v/>
      </c>
    </row>
    <row r="24" spans="1:60" ht="13.5" x14ac:dyDescent="0.3">
      <c r="A24" s="2" t="s">
        <v>134</v>
      </c>
      <c r="B24" s="14"/>
      <c r="C24" s="13"/>
      <c r="D24" s="13"/>
      <c r="E24" s="8" t="str">
        <f>IF((C24=D24),"",IF((C24&lt;D24),(D24-C24),IF((C24&gt;D24),('Vejledning+oversigt over timer'!$Y$1-C24+D24)))*24)</f>
        <v/>
      </c>
      <c r="F24" s="3" t="s">
        <v>136</v>
      </c>
      <c r="G24" s="11"/>
      <c r="H24" s="15"/>
      <c r="I24" s="15"/>
      <c r="J24" s="8" t="str">
        <f>IF((H24=I24),"",IF((H24&lt;I24),(I24-H24),IF((H24&gt;I24),('Vejledning+oversigt over timer'!$Y$1-H24+I24)))*24)</f>
        <v/>
      </c>
      <c r="K24" s="3" t="s">
        <v>136</v>
      </c>
      <c r="L24" s="11"/>
      <c r="M24" s="15"/>
      <c r="N24" s="15"/>
      <c r="O24" s="8" t="str">
        <f>IF((M24=N24),"",IF((M24&lt;N24),(N24-M24),IF((M24&gt;N24),('Vejledning+oversigt over timer'!$Y$1-M24+N24)))*24)</f>
        <v/>
      </c>
      <c r="P24" s="2" t="s">
        <v>137</v>
      </c>
      <c r="Q24" s="14"/>
      <c r="R24" s="13"/>
      <c r="S24" s="13"/>
      <c r="T24" s="8" t="str">
        <f>IF((R24=S24),"",IF((R24&lt;S24),(S24-R24),IF((R24&gt;S24),('Vejledning+oversigt over timer'!$Y$1-R24+S24)))*24)</f>
        <v/>
      </c>
      <c r="U24" s="2" t="s">
        <v>135</v>
      </c>
      <c r="V24" s="14"/>
      <c r="W24" s="13"/>
      <c r="X24" s="13"/>
      <c r="Y24" s="8" t="str">
        <f>IF((W24=X24),"",IF((W24&lt;X24),(X24-W24),IF((W24&gt;X24),('Vejledning+oversigt over timer'!$Y$1-W24+X24)))*24)</f>
        <v/>
      </c>
      <c r="Z24" s="2" t="s">
        <v>138</v>
      </c>
      <c r="AA24" s="14"/>
      <c r="AB24" s="13"/>
      <c r="AC24" s="13"/>
      <c r="AD24" s="8" t="str">
        <f>IF((AB24=AC24),"",IF((AB24&lt;AC24),(AC24-AB24),IF((AB24&gt;AC24),('Vejledning+oversigt over timer'!$Y$1-AB24+AC24)))*24)</f>
        <v/>
      </c>
      <c r="AE24" s="2" t="s">
        <v>137</v>
      </c>
      <c r="AF24" s="14"/>
      <c r="AG24" s="13"/>
      <c r="AH24" s="13"/>
      <c r="AI24" s="8" t="str">
        <f>IF((AG24=AH24),"",IF((AG24&lt;AH24),(AH24-AG24),IF((AG24&gt;AH24),('Vejledning+oversigt over timer'!$Y$1-AG24+AH24)))*24)</f>
        <v/>
      </c>
      <c r="AJ24" s="3" t="s">
        <v>133</v>
      </c>
      <c r="AK24" s="14"/>
      <c r="AL24" s="13"/>
      <c r="AM24" s="13"/>
      <c r="AN24" s="8" t="str">
        <f>IF((AL24=AM24),"",IF((AL24&lt;AM24),(AM24-AL24),IF((AL24&gt;AM24),('Vejledning+oversigt over timer'!$Y$1-AL24+AM24)))*24)</f>
        <v/>
      </c>
      <c r="AO24" s="2" t="s">
        <v>134</v>
      </c>
      <c r="AP24" s="14"/>
      <c r="AQ24" s="13"/>
      <c r="AR24" s="13"/>
      <c r="AS24" s="8" t="str">
        <f>IF((AQ24=AR24),"",IF((AQ24&lt;AR24),(AR24-AQ24),IF((AQ24&gt;AR24),('Vejledning+oversigt over timer'!$Y$1-AQ24+AR24)))*24)</f>
        <v/>
      </c>
      <c r="AT24" s="2" t="s">
        <v>134</v>
      </c>
      <c r="AU24" s="14"/>
      <c r="AV24" s="13"/>
      <c r="AW24" s="13"/>
      <c r="AX24" s="8" t="str">
        <f>IF((AV24=AW24),"",IF((AV24&lt;AW24),(AW24-AV24),IF((AV24&gt;AW24),('Vejledning+oversigt over timer'!$Y$1-AV24+AW24)))*24)</f>
        <v/>
      </c>
      <c r="AY24" s="3" t="s">
        <v>136</v>
      </c>
      <c r="AZ24" s="11"/>
      <c r="BA24" s="15"/>
      <c r="BB24" s="15"/>
      <c r="BC24" s="8" t="str">
        <f>IF((BA24=BB24),"",IF((BA24&lt;BB24),(BB24-BA24),IF((BA24&gt;BB24),('Vejledning+oversigt over timer'!$Y$1-BA24+BB24)))*24)</f>
        <v/>
      </c>
      <c r="BD24" s="2" t="s">
        <v>134</v>
      </c>
      <c r="BE24" s="14"/>
      <c r="BF24" s="13"/>
      <c r="BG24" s="13"/>
      <c r="BH24" s="10" t="str">
        <f>IF((BF24=BG24),"",IF((BF24&lt;BG24),(BG24-BF24),IF((BF24&gt;BG24),('Vejledning+oversigt over timer'!$Y$1-BF24+BG24)))*24)</f>
        <v/>
      </c>
    </row>
    <row r="25" spans="1:60" ht="13.5" x14ac:dyDescent="0.3">
      <c r="A25" s="2" t="s">
        <v>144</v>
      </c>
      <c r="B25" s="14"/>
      <c r="C25" s="13"/>
      <c r="D25" s="13"/>
      <c r="E25" s="8" t="str">
        <f>IF((C25=D25),"",IF((C25&lt;D25),(D25-C25),IF((C25&gt;D25),('Vejledning+oversigt over timer'!$Y$1-C25+D25)))*24)</f>
        <v/>
      </c>
      <c r="F25" s="2" t="s">
        <v>142</v>
      </c>
      <c r="G25" s="14"/>
      <c r="H25" s="13"/>
      <c r="I25" s="13"/>
      <c r="J25" s="8" t="str">
        <f>IF((H25=I25),"",IF((H25&lt;I25),(I25-H25),IF((H25&gt;I25),('Vejledning+oversigt over timer'!$Y$1-H25+I25)))*24)</f>
        <v/>
      </c>
      <c r="K25" s="2" t="s">
        <v>142</v>
      </c>
      <c r="L25" s="14"/>
      <c r="M25" s="13"/>
      <c r="N25" s="13"/>
      <c r="O25" s="8" t="str">
        <f>IF((M25=N25),"",IF((M25&lt;N25),(N25-M25),IF((M25&gt;N25),('Vejledning+oversigt over timer'!$Y$1-M25+N25)))*24)</f>
        <v/>
      </c>
      <c r="P25" s="2" t="s">
        <v>143</v>
      </c>
      <c r="Q25" s="14"/>
      <c r="R25" s="13"/>
      <c r="S25" s="13"/>
      <c r="T25" s="8" t="str">
        <f>IF((R25=S25),"",IF((R25&lt;S25),(S25-R25),IF((R25&gt;S25),('Vejledning+oversigt over timer'!$Y$1-R25+S25)))*24)</f>
        <v/>
      </c>
      <c r="U25" s="3" t="s">
        <v>141</v>
      </c>
      <c r="V25" s="14"/>
      <c r="W25" s="13"/>
      <c r="X25" s="13"/>
      <c r="Y25" s="8" t="str">
        <f>IF((W25=X25),"",IF((W25&lt;X25),(X25-W25),IF((W25&gt;X25),('Vejledning+oversigt over timer'!$Y$1-W25+X25)))*24)</f>
        <v/>
      </c>
      <c r="Z25" s="2" t="s">
        <v>143</v>
      </c>
      <c r="AA25" s="14"/>
      <c r="AB25" s="13"/>
      <c r="AC25" s="13"/>
      <c r="AD25" s="8" t="str">
        <f>IF((AB25=AC25),"",IF((AB25&lt;AC25),(AC25-AB25),IF((AB25&gt;AC25),('Vejledning+oversigt over timer'!$Y$1-AB25+AC25)))*24)</f>
        <v/>
      </c>
      <c r="AE25" s="2" t="s">
        <v>143</v>
      </c>
      <c r="AF25" s="14"/>
      <c r="AG25" s="13"/>
      <c r="AH25" s="13"/>
      <c r="AI25" s="8" t="str">
        <f>IF((AG25=AH25),"",IF((AG25&lt;AH25),(AH25-AG25),IF((AG25&gt;AH25),('Vejledning+oversigt over timer'!$Y$1-AG25+AH25)))*24)</f>
        <v/>
      </c>
      <c r="AJ25" s="3" t="s">
        <v>139</v>
      </c>
      <c r="AK25" s="11"/>
      <c r="AL25" s="15"/>
      <c r="AM25" s="15"/>
      <c r="AN25" s="8" t="str">
        <f>IF((AL25=AM25),"",IF((AL25&lt;AM25),(AM25-AL25),IF((AL25&gt;AM25),('Vejledning+oversigt over timer'!$Y$1-AL25+AM25)))*24)</f>
        <v/>
      </c>
      <c r="AO25" s="2" t="s">
        <v>140</v>
      </c>
      <c r="AP25" s="14"/>
      <c r="AQ25" s="13"/>
      <c r="AR25" s="13"/>
      <c r="AS25" s="8" t="str">
        <f>IF((AQ25=AR25),"",IF((AQ25&lt;AR25),(AR25-AQ25),IF((AQ25&gt;AR25),('Vejledning+oversigt over timer'!$Y$1-AQ25+AR25)))*24)</f>
        <v/>
      </c>
      <c r="AT25" s="2" t="s">
        <v>144</v>
      </c>
      <c r="AU25" s="14"/>
      <c r="AV25" s="13"/>
      <c r="AW25" s="13"/>
      <c r="AX25" s="8" t="str">
        <f>IF((AV25=AW25),"",IF((AV25&lt;AW25),(AW25-AV25),IF((AV25&gt;AW25),('Vejledning+oversigt over timer'!$Y$1-AV25+AW25)))*24)</f>
        <v/>
      </c>
      <c r="AY25" s="2" t="s">
        <v>142</v>
      </c>
      <c r="AZ25" s="14"/>
      <c r="BA25" s="13"/>
      <c r="BB25" s="13"/>
      <c r="BC25" s="8" t="str">
        <f>IF((BA25=BB25),"",IF((BA25&lt;BB25),(BB25-BA25),IF((BA25&gt;BB25),('Vejledning+oversigt over timer'!$Y$1-BA25+BB25)))*24)</f>
        <v/>
      </c>
      <c r="BD25" s="2" t="s">
        <v>140</v>
      </c>
      <c r="BE25" s="14"/>
      <c r="BF25" s="13"/>
      <c r="BG25" s="13"/>
      <c r="BH25" s="10" t="str">
        <f>IF((BF25=BG25),"",IF((BF25&lt;BG25),(BG25-BF25),IF((BF25&gt;BG25),('Vejledning+oversigt over timer'!$Y$1-BF25+BG25)))*24)</f>
        <v/>
      </c>
    </row>
    <row r="26" spans="1:60" ht="13.5" x14ac:dyDescent="0.3">
      <c r="A26" s="3" t="s">
        <v>150</v>
      </c>
      <c r="B26" s="14"/>
      <c r="C26" s="13"/>
      <c r="D26" s="13"/>
      <c r="E26" s="8" t="str">
        <f>IF((C26=D26),"",IF((C26&lt;D26),(D26-C26),IF((C26&gt;D26),('Vejledning+oversigt over timer'!$Y$1-C26+D26)))*24)</f>
        <v/>
      </c>
      <c r="F26" s="2" t="s">
        <v>146</v>
      </c>
      <c r="G26" s="14"/>
      <c r="H26" s="13"/>
      <c r="I26" s="13"/>
      <c r="J26" s="8" t="str">
        <f>IF((H26=I26),"",IF((H26&lt;I26),(I26-H26),IF((H26&gt;I26),('Vejledning+oversigt over timer'!$Y$1-H26+I26)))*24)</f>
        <v/>
      </c>
      <c r="K26" s="2" t="s">
        <v>146</v>
      </c>
      <c r="L26" s="14"/>
      <c r="M26" s="13"/>
      <c r="N26" s="13"/>
      <c r="O26" s="8" t="str">
        <f>IF((M26=N26),"",IF((M26&lt;N26),(N26-M26),IF((M26&gt;N26),('Vejledning+oversigt over timer'!$Y$1-M26+N26)))*24)</f>
        <v/>
      </c>
      <c r="P26" s="2" t="s">
        <v>148</v>
      </c>
      <c r="Q26" s="14"/>
      <c r="R26" s="13"/>
      <c r="S26" s="13"/>
      <c r="T26" s="8" t="str">
        <f>IF((R26=S26),"",IF((R26&lt;S26),(S26-R26),IF((R26&gt;S26),('Vejledning+oversigt over timer'!$Y$1-R26+S26)))*24)</f>
        <v/>
      </c>
      <c r="U26" s="3" t="s">
        <v>147</v>
      </c>
      <c r="V26" s="11" t="s">
        <v>198</v>
      </c>
      <c r="W26" s="15"/>
      <c r="X26" s="15"/>
      <c r="Y26" s="8" t="str">
        <f>IF((W26=X26),"",IF((W26&lt;X26),(X26-W26),IF((W26&gt;X26),('Vejledning+oversigt over timer'!$Y$1-W26+X26)))*24)</f>
        <v/>
      </c>
      <c r="Z26" s="2" t="s">
        <v>149</v>
      </c>
      <c r="AA26" s="14"/>
      <c r="AB26" s="13"/>
      <c r="AC26" s="13"/>
      <c r="AD26" s="8" t="str">
        <f>IF((AB26=AC26),"",IF((AB26&lt;AC26),(AC26-AB26),IF((AB26&gt;AC26),('Vejledning+oversigt over timer'!$Y$1-AB26+AC26)))*24)</f>
        <v/>
      </c>
      <c r="AE26" s="2" t="s">
        <v>148</v>
      </c>
      <c r="AF26" s="14"/>
      <c r="AG26" s="13"/>
      <c r="AH26" s="13"/>
      <c r="AI26" s="8" t="str">
        <f>IF((AG26=AH26),"",IF((AG26&lt;AH26),(AH26-AG26),IF((AG26&gt;AH26),('Vejledning+oversigt over timer'!$Y$1-AG26+AH26)))*24)</f>
        <v/>
      </c>
      <c r="AJ26" s="2" t="s">
        <v>145</v>
      </c>
      <c r="AK26" s="14"/>
      <c r="AL26" s="13"/>
      <c r="AM26" s="13"/>
      <c r="AN26" s="8" t="str">
        <f>IF((AL26=AM26),"",IF((AL26&lt;AM26),(AM26-AL26),IF((AL26&gt;AM26),('Vejledning+oversigt over timer'!$Y$1-AL26+AM26)))*24)</f>
        <v/>
      </c>
      <c r="AO26" s="2" t="s">
        <v>146</v>
      </c>
      <c r="AP26" s="14"/>
      <c r="AQ26" s="13"/>
      <c r="AR26" s="13"/>
      <c r="AS26" s="8" t="str">
        <f>IF((AQ26=AR26),"",IF((AQ26&lt;AR26),(AR26-AQ26),IF((AQ26&gt;AR26),('Vejledning+oversigt over timer'!$Y$1-AQ26+AR26)))*24)</f>
        <v/>
      </c>
      <c r="AT26" s="3" t="s">
        <v>150</v>
      </c>
      <c r="AU26" s="14"/>
      <c r="AV26" s="13"/>
      <c r="AW26" s="13"/>
      <c r="AX26" s="8" t="str">
        <f>IF((AV26=AW26),"",IF((AV26&lt;AW26),(AW26-AV26),IF((AV26&gt;AW26),('Vejledning+oversigt over timer'!$Y$1-AV26+AW26)))*24)</f>
        <v/>
      </c>
      <c r="AY26" s="2" t="s">
        <v>146</v>
      </c>
      <c r="AZ26" s="14"/>
      <c r="BA26" s="13"/>
      <c r="BB26" s="13"/>
      <c r="BC26" s="8" t="str">
        <f>IF((BA26=BB26),"",IF((BA26&lt;BB26),(BB26-BA26),IF((BA26&gt;BB26),('Vejledning+oversigt over timer'!$Y$1-BA26+BB26)))*24)</f>
        <v/>
      </c>
      <c r="BD26" s="2" t="s">
        <v>146</v>
      </c>
      <c r="BE26" s="14" t="s">
        <v>151</v>
      </c>
      <c r="BF26" s="13"/>
      <c r="BG26" s="13"/>
      <c r="BH26" s="10" t="str">
        <f>IF((BF26=BG26),"",IF((BF26&lt;BG26),(BG26-BF26),IF((BF26&gt;BG26),('Vejledning+oversigt over timer'!$Y$1-BF26+BG26)))*24)</f>
        <v/>
      </c>
    </row>
    <row r="27" spans="1:60" ht="13.5" x14ac:dyDescent="0.3">
      <c r="A27" s="3" t="s">
        <v>157</v>
      </c>
      <c r="B27" s="11"/>
      <c r="C27" s="15"/>
      <c r="D27" s="15"/>
      <c r="E27" s="8" t="str">
        <f>IF((C27=D27),"",IF((C27&lt;D27),(D27-C27),IF((C27&gt;D27),('Vejledning+oversigt over timer'!$Y$1-C27+D27)))*24)</f>
        <v/>
      </c>
      <c r="F27" s="2" t="s">
        <v>155</v>
      </c>
      <c r="G27" s="14"/>
      <c r="H27" s="13"/>
      <c r="I27" s="13"/>
      <c r="J27" s="8" t="str">
        <f>IF((H27=I27),"",IF((H27&lt;I27),(I27-H27),IF((H27&gt;I27),('Vejledning+oversigt over timer'!$Y$1-H27+I27)))*24)</f>
        <v/>
      </c>
      <c r="K27" s="2" t="s">
        <v>155</v>
      </c>
      <c r="L27" s="14"/>
      <c r="M27" s="13"/>
      <c r="N27" s="13"/>
      <c r="O27" s="8" t="str">
        <f>IF((M27=N27),"",IF((M27&lt;N27),(N27-M27),IF((M27&gt;N27),('Vejledning+oversigt over timer'!$Y$1-M27+N27)))*24)</f>
        <v/>
      </c>
      <c r="P27" s="3" t="s">
        <v>156</v>
      </c>
      <c r="Q27" s="14"/>
      <c r="R27" s="13"/>
      <c r="S27" s="13"/>
      <c r="T27" s="8" t="str">
        <f>IF((R27=S27),"",IF((R27&lt;S27),(S27-R27),IF((R27&gt;S27),('Vejledning+oversigt over timer'!$Y$1-R27+S27)))*24)</f>
        <v/>
      </c>
      <c r="U27" s="3" t="s">
        <v>154</v>
      </c>
      <c r="V27" s="11" t="s">
        <v>37</v>
      </c>
      <c r="W27" s="15"/>
      <c r="X27" s="15"/>
      <c r="Y27" s="8" t="str">
        <f>IF((W27=X27),"",IF((W27&lt;X27),(X27-W27),IF((W27&gt;X27),('Vejledning+oversigt over timer'!$Y$1-W27+X27)))*24)</f>
        <v/>
      </c>
      <c r="Z27" s="2" t="s">
        <v>152</v>
      </c>
      <c r="AA27" s="14"/>
      <c r="AB27" s="13"/>
      <c r="AC27" s="13"/>
      <c r="AD27" s="8" t="str">
        <f>IF((AB27=AC27),"",IF((AB27&lt;AC27),(AC27-AB27),IF((AB27&gt;AC27),('Vejledning+oversigt over timer'!$Y$1-AB27+AC27)))*24)</f>
        <v/>
      </c>
      <c r="AE27" s="3" t="s">
        <v>156</v>
      </c>
      <c r="AF27" s="14"/>
      <c r="AG27" s="13"/>
      <c r="AH27" s="13"/>
      <c r="AI27" s="8" t="str">
        <f>IF((AG27=AH27),"",IF((AG27&lt;AH27),(AH27-AG27),IF((AG27&gt;AH27),('Vejledning+oversigt over timer'!$Y$1-AG27+AH27)))*24)</f>
        <v/>
      </c>
      <c r="AJ27" s="2" t="s">
        <v>152</v>
      </c>
      <c r="AK27" s="14"/>
      <c r="AL27" s="13"/>
      <c r="AM27" s="13"/>
      <c r="AN27" s="8" t="str">
        <f>IF((AL27=AM27),"",IF((AL27&lt;AM27),(AM27-AL27),IF((AL27&gt;AM27),('Vejledning+oversigt over timer'!$Y$1-AL27+AM27)))*24)</f>
        <v/>
      </c>
      <c r="AO27" s="2" t="s">
        <v>153</v>
      </c>
      <c r="AP27" s="14"/>
      <c r="AQ27" s="13"/>
      <c r="AR27" s="13"/>
      <c r="AS27" s="8" t="str">
        <f>IF((AQ27=AR27),"",IF((AQ27&lt;AR27),(AR27-AQ27),IF((AQ27&gt;AR27),('Vejledning+oversigt over timer'!$Y$1-AQ27+AR27)))*24)</f>
        <v/>
      </c>
      <c r="AT27" s="3" t="s">
        <v>157</v>
      </c>
      <c r="AU27" s="11"/>
      <c r="AV27" s="15"/>
      <c r="AW27" s="15"/>
      <c r="AX27" s="8" t="str">
        <f>IF((AV27=AW27),"",IF((AV27&lt;AW27),(AW27-AV27),IF((AV27&gt;AW27),('Vejledning+oversigt over timer'!$Y$1-AV27+AW27)))*24)</f>
        <v/>
      </c>
      <c r="AY27" s="2" t="s">
        <v>155</v>
      </c>
      <c r="AZ27" s="14"/>
      <c r="BA27" s="13"/>
      <c r="BB27" s="13"/>
      <c r="BC27" s="8" t="str">
        <f>IF((BA27=BB27),"",IF((BA27&lt;BB27),(BB27-BA27),IF((BA27&gt;BB27),('Vejledning+oversigt over timer'!$Y$1-BA27+BB27)))*24)</f>
        <v/>
      </c>
      <c r="BD27" s="3" t="s">
        <v>153</v>
      </c>
      <c r="BE27" s="11" t="s">
        <v>158</v>
      </c>
      <c r="BF27" s="15"/>
      <c r="BG27" s="15"/>
      <c r="BH27" s="10" t="str">
        <f>IF((BF27=BG27),"",IF((BF27&lt;BG27),(BG27-BF27),IF((BF27&gt;BG27),('Vejledning+oversigt over timer'!$Y$1-BF27+BG27)))*24)</f>
        <v/>
      </c>
    </row>
    <row r="28" spans="1:60" ht="13.5" x14ac:dyDescent="0.3">
      <c r="A28" s="2" t="s">
        <v>165</v>
      </c>
      <c r="B28" s="14"/>
      <c r="C28" s="13"/>
      <c r="D28" s="13"/>
      <c r="E28" s="8" t="str">
        <f>IF((C28=D28),"",IF((C28&lt;D28),(D28-C28),IF((C28&gt;D28),('Vejledning+oversigt over timer'!$Y$1-C28+D28)))*24)</f>
        <v/>
      </c>
      <c r="F28" s="2" t="s">
        <v>161</v>
      </c>
      <c r="G28" s="14"/>
      <c r="H28" s="13"/>
      <c r="I28" s="13"/>
      <c r="J28" s="8" t="str">
        <f>IF((H28=I28),"",IF((H28&lt;I28),(I28-H28),IF((H28&gt;I28),('Vejledning+oversigt over timer'!$Y$1-H28+I28)))*24)</f>
        <v/>
      </c>
      <c r="K28" s="2" t="s">
        <v>161</v>
      </c>
      <c r="L28" s="14"/>
      <c r="M28" s="13"/>
      <c r="N28" s="13"/>
      <c r="O28" s="8" t="str">
        <f>IF((M28=N28),"",IF((M28&lt;N28),(N28-M28),IF((M28&gt;N28),('Vejledning+oversigt over timer'!$Y$1-M28+N28)))*24)</f>
        <v/>
      </c>
      <c r="P28" s="3" t="s">
        <v>163</v>
      </c>
      <c r="Q28" s="11"/>
      <c r="R28" s="15"/>
      <c r="S28" s="15"/>
      <c r="T28" s="8" t="str">
        <f>IF((R28=S28),"",IF((R28&lt;S28),(S28-R28),IF((R28&gt;S28),('Vejledning+oversigt over timer'!$Y$1-R28+S28)))*24)</f>
        <v/>
      </c>
      <c r="U28" s="2" t="s">
        <v>161</v>
      </c>
      <c r="V28" s="14"/>
      <c r="W28" s="13"/>
      <c r="X28" s="13"/>
      <c r="Y28" s="8" t="str">
        <f>IF((W28=X28),"",IF((W28&lt;X28),(X28-W28),IF((W28&gt;X28),('Vejledning+oversigt over timer'!$Y$1-W28+X28)))*24)</f>
        <v/>
      </c>
      <c r="Z28" s="2" t="s">
        <v>164</v>
      </c>
      <c r="AA28" s="14"/>
      <c r="AB28" s="13"/>
      <c r="AC28" s="13"/>
      <c r="AD28" s="8" t="str">
        <f>IF((AB28=AC28),"",IF((AB28&lt;AC28),(AC28-AB28),IF((AB28&gt;AC28),('Vejledning+oversigt over timer'!$Y$1-AB28+AC28)))*24)</f>
        <v/>
      </c>
      <c r="AE28" s="3" t="s">
        <v>163</v>
      </c>
      <c r="AF28" s="11"/>
      <c r="AG28" s="15"/>
      <c r="AH28" s="15"/>
      <c r="AI28" s="8" t="str">
        <f>IF((AG28=AH28),"",IF((AG28&lt;AH28),(AH28-AG28),IF((AG28&gt;AH28),('Vejledning+oversigt over timer'!$Y$1-AG28+AH28)))*24)</f>
        <v/>
      </c>
      <c r="AJ28" s="2" t="s">
        <v>159</v>
      </c>
      <c r="AK28" s="14"/>
      <c r="AL28" s="13"/>
      <c r="AM28" s="13"/>
      <c r="AN28" s="8" t="str">
        <f>IF((AL28=AM28),"",IF((AL28&lt;AM28),(AM28-AL28),IF((AL28&gt;AM28),('Vejledning+oversigt over timer'!$Y$1-AL28+AM28)))*24)</f>
        <v/>
      </c>
      <c r="AO28" s="3" t="s">
        <v>160</v>
      </c>
      <c r="AP28" s="14"/>
      <c r="AQ28" s="13"/>
      <c r="AR28" s="13"/>
      <c r="AS28" s="8" t="str">
        <f>IF((AQ28=AR28),"",IF((AQ28&lt;AR28),(AR28-AQ28),IF((AQ28&gt;AR28),('Vejledning+oversigt over timer'!$Y$1-AQ28+AR28)))*24)</f>
        <v/>
      </c>
      <c r="AT28" s="2" t="s">
        <v>165</v>
      </c>
      <c r="AU28" s="14"/>
      <c r="AV28" s="13"/>
      <c r="AW28" s="13"/>
      <c r="AX28" s="8" t="str">
        <f>IF((AV28=AW28),"",IF((AV28&lt;AW28),(AW28-AV28),IF((AV28&gt;AW28),('Vejledning+oversigt over timer'!$Y$1-AV28+AW28)))*24)</f>
        <v/>
      </c>
      <c r="AY28" s="2" t="s">
        <v>161</v>
      </c>
      <c r="AZ28" s="14"/>
      <c r="BA28" s="13"/>
      <c r="BB28" s="13"/>
      <c r="BC28" s="8" t="str">
        <f>IF((BA28=BB28),"",IF((BA28&lt;BB28),(BB28-BA28),IF((BA28&gt;BB28),('Vejledning+oversigt over timer'!$Y$1-BA28+BB28)))*24)</f>
        <v/>
      </c>
      <c r="BD28" s="3" t="s">
        <v>160</v>
      </c>
      <c r="BE28" s="11" t="s">
        <v>166</v>
      </c>
      <c r="BF28" s="15"/>
      <c r="BG28" s="15"/>
      <c r="BH28" s="10" t="str">
        <f>IF((BF28=BG28),"",IF((BF28&lt;BG28),(BG28-BF28),IF((BF28&gt;BG28),('Vejledning+oversigt over timer'!$Y$1-BF28+BG28)))*24)</f>
        <v/>
      </c>
    </row>
    <row r="29" spans="1:60" ht="13.5" x14ac:dyDescent="0.3">
      <c r="A29" s="2" t="s">
        <v>167</v>
      </c>
      <c r="B29" s="14"/>
      <c r="C29" s="13"/>
      <c r="D29" s="13"/>
      <c r="E29" s="8" t="str">
        <f>IF((C29=D29),"",IF((C29&lt;D29),(D29-C29),IF((C29&gt;D29),('Vejledning+oversigt over timer'!$Y$1-C29+D29)))*24)</f>
        <v/>
      </c>
      <c r="F29" s="2" t="s">
        <v>170</v>
      </c>
      <c r="G29" s="14"/>
      <c r="H29" s="13"/>
      <c r="I29" s="13"/>
      <c r="J29" s="8" t="str">
        <f>IF((H29=I29),"",IF((H29&lt;I29),(I29-H29),IF((H29&gt;I29),('Vejledning+oversigt over timer'!$Y$1-H29+I29)))*24)</f>
        <v/>
      </c>
      <c r="K29" s="2" t="s">
        <v>170</v>
      </c>
      <c r="L29" s="14"/>
      <c r="M29" s="13"/>
      <c r="N29" s="13"/>
      <c r="O29" s="8" t="str">
        <f>IF((M29=N29),"",IF((M29&lt;N29),(N29-M29),IF((M29&gt;N29),('Vejledning+oversigt over timer'!$Y$1-M29+N29)))*24)</f>
        <v/>
      </c>
      <c r="P29" s="2" t="s">
        <v>171</v>
      </c>
      <c r="Q29" s="14"/>
      <c r="R29" s="13"/>
      <c r="S29" s="13"/>
      <c r="T29" s="8" t="str">
        <f>IF((R29=S29),"",IF((R29&lt;S29),(S29-R29),IF((R29&gt;S29),('Vejledning+oversigt over timer'!$Y$1-R29+S29)))*24)</f>
        <v/>
      </c>
      <c r="U29" s="2" t="s">
        <v>169</v>
      </c>
      <c r="V29" s="14"/>
      <c r="W29" s="13"/>
      <c r="X29" s="13"/>
      <c r="Y29" s="8" t="str">
        <f>IF((W29=X29),"",IF((W29&lt;X29),(X29-W29),IF((W29&gt;X29),('Vejledning+oversigt over timer'!$Y$1-W29+X29)))*24)</f>
        <v/>
      </c>
      <c r="Z29" s="3" t="s">
        <v>172</v>
      </c>
      <c r="AA29" s="14"/>
      <c r="AB29" s="13"/>
      <c r="AC29" s="13"/>
      <c r="AD29" s="8" t="str">
        <f>IF((AB29=AC29),"",IF((AB29&lt;AC29),(AC29-AB29),IF((AB29&gt;AC29),('Vejledning+oversigt over timer'!$Y$1-AB29+AC29)))*24)</f>
        <v/>
      </c>
      <c r="AE29" s="2" t="s">
        <v>171</v>
      </c>
      <c r="AF29" s="14"/>
      <c r="AG29" s="13"/>
      <c r="AH29" s="13"/>
      <c r="AI29" s="8" t="str">
        <f>IF((AG29=AH29),"",IF((AG29&lt;AH29),(AH29-AG29),IF((AG29&gt;AH29),('Vejledning+oversigt over timer'!$Y$1-AG29+AH29)))*24)</f>
        <v/>
      </c>
      <c r="AJ29" s="2" t="s">
        <v>167</v>
      </c>
      <c r="AK29" s="14"/>
      <c r="AL29" s="13"/>
      <c r="AM29" s="13"/>
      <c r="AN29" s="8" t="str">
        <f>IF((AL29=AM29),"",IF((AL29&lt;AM29),(AM29-AL29),IF((AL29&gt;AM29),('Vejledning+oversigt over timer'!$Y$1-AL29+AM29)))*24)</f>
        <v/>
      </c>
      <c r="AO29" s="3" t="s">
        <v>168</v>
      </c>
      <c r="AP29" s="11"/>
      <c r="AQ29" s="15"/>
      <c r="AR29" s="15"/>
      <c r="AS29" s="8" t="str">
        <f>IF((AQ29=AR29),"",IF((AQ29&lt;AR29),(AR29-AQ29),IF((AQ29&gt;AR29),('Vejledning+oversigt over timer'!$Y$1-AQ29+AR29)))*24)</f>
        <v/>
      </c>
      <c r="AT29" s="2" t="s">
        <v>167</v>
      </c>
      <c r="AU29" s="14"/>
      <c r="AV29" s="13"/>
      <c r="AW29" s="13"/>
      <c r="AX29" s="8" t="str">
        <f>IF((AV29=AW29),"",IF((AV29&lt;AW29),(AW29-AV29),IF((AV29&gt;AW29),('Vejledning+oversigt over timer'!$Y$1-AV29+AW29)))*24)</f>
        <v/>
      </c>
      <c r="AY29" s="2" t="s">
        <v>170</v>
      </c>
      <c r="AZ29" s="14"/>
      <c r="BA29" s="13"/>
      <c r="BB29" s="13"/>
      <c r="BC29" s="8" t="str">
        <f>IF((BA29=BB29),"",IF((BA29&lt;BB29),(BB29-BA29),IF((BA29&gt;BB29),('Vejledning+oversigt over timer'!$Y$1-BA29+BB29)))*24)</f>
        <v/>
      </c>
      <c r="BD29" s="3" t="s">
        <v>168</v>
      </c>
      <c r="BE29" s="11"/>
      <c r="BF29" s="15"/>
      <c r="BG29" s="15"/>
      <c r="BH29" s="10" t="str">
        <f>IF((BF29=BG29),"",IF((BF29&lt;BG29),(BG29-BF29),IF((BF29&gt;BG29),('Vejledning+oversigt over timer'!$Y$1-BF29+BG29)))*24)</f>
        <v/>
      </c>
    </row>
    <row r="30" spans="1:60" ht="13.5" x14ac:dyDescent="0.3">
      <c r="A30" s="2" t="s">
        <v>178</v>
      </c>
      <c r="B30" s="14"/>
      <c r="C30" s="13"/>
      <c r="D30" s="13"/>
      <c r="E30" s="8" t="str">
        <f>IF((C30=D30),"",IF((C30&lt;D30),(D30-C30),IF((C30&gt;D30),('Vejledning+oversigt over timer'!$Y$1-C30+D30)))*24)</f>
        <v/>
      </c>
      <c r="F30" s="3" t="s">
        <v>176</v>
      </c>
      <c r="G30" s="14"/>
      <c r="H30" s="13"/>
      <c r="I30" s="13"/>
      <c r="J30" s="8" t="str">
        <f>IF((H30=I30),"",IF((H30&lt;I30),(I30-H30),IF((H30&gt;I30),('Vejledning+oversigt over timer'!$Y$1-H30+I30)))*24)</f>
        <v/>
      </c>
      <c r="K30" s="3" t="s">
        <v>176</v>
      </c>
      <c r="L30" s="14"/>
      <c r="M30" s="13"/>
      <c r="N30" s="13"/>
      <c r="O30" s="8" t="str">
        <f>IF((M30=N30),"",IF((M30&lt;N30),(N30-M30),IF((M30&gt;N30),('Vejledning+oversigt over timer'!$Y$1-M30+N30)))*24)</f>
        <v/>
      </c>
      <c r="P30" s="2" t="s">
        <v>175</v>
      </c>
      <c r="Q30" s="14"/>
      <c r="R30" s="13"/>
      <c r="S30" s="13"/>
      <c r="T30" s="8" t="str">
        <f>IF((R30=S30),"",IF((R30&lt;S30),(S30-R30),IF((R30&gt;S30),('Vejledning+oversigt over timer'!$Y$1-R30+S30)))*24)</f>
        <v/>
      </c>
      <c r="U30" s="2" t="s">
        <v>175</v>
      </c>
      <c r="V30" s="14"/>
      <c r="W30" s="13"/>
      <c r="X30" s="13"/>
      <c r="Y30" s="8" t="str">
        <f>IF((W30=X30),"",IF((W30&lt;X30),(X30-W30),IF((W30&gt;X30),('Vejledning+oversigt over timer'!$Y$1-W30+X30)))*24)</f>
        <v/>
      </c>
      <c r="Z30" s="3" t="s">
        <v>177</v>
      </c>
      <c r="AA30" s="11"/>
      <c r="AB30" s="15"/>
      <c r="AC30" s="15"/>
      <c r="AD30" s="8" t="str">
        <f>IF((AB30=AC30),"",IF((AB30&lt;AC30),(AC30-AB30),IF((AB30&gt;AC30),('Vejledning+oversigt over timer'!$Y$1-AB30+AC30)))*24)</f>
        <v/>
      </c>
      <c r="AE30" s="2" t="s">
        <v>175</v>
      </c>
      <c r="AF30" s="14"/>
      <c r="AG30" s="13"/>
      <c r="AH30" s="13"/>
      <c r="AI30" s="8" t="str">
        <f>IF((AG30=AH30),"",IF((AG30&lt;AH30),(AH30-AG30),IF((AG30&gt;AH30),('Vejledning+oversigt over timer'!$Y$1-AG30+AH30)))*24)</f>
        <v/>
      </c>
      <c r="AJ30" s="2" t="s">
        <v>173</v>
      </c>
      <c r="AK30" s="14"/>
      <c r="AL30" s="13"/>
      <c r="AM30" s="13"/>
      <c r="AN30" s="8" t="str">
        <f>IF((AL30=AM30),"",IF((AL30&lt;AM30),(AM30-AL30),IF((AL30&gt;AM30),('Vejledning+oversigt over timer'!$Y$1-AL30+AM30)))*24)</f>
        <v/>
      </c>
      <c r="AO30" s="2" t="s">
        <v>174</v>
      </c>
      <c r="AP30" s="14"/>
      <c r="AQ30" s="13"/>
      <c r="AR30" s="13"/>
      <c r="AS30" s="8" t="str">
        <f>IF((AQ30=AR30),"",IF((AQ30&lt;AR30),(AR30-AQ30),IF((AQ30&gt;AR30),('Vejledning+oversigt over timer'!$Y$1-AQ30+AR30)))*24)</f>
        <v/>
      </c>
      <c r="AT30" s="2" t="s">
        <v>178</v>
      </c>
      <c r="AU30" s="14"/>
      <c r="AV30" s="13"/>
      <c r="AW30" s="13"/>
      <c r="AX30" s="8" t="str">
        <f>IF((AV30=AW30),"",IF((AV30&lt;AW30),(AW30-AV30),IF((AV30&gt;AW30),('Vejledning+oversigt over timer'!$Y$1-AV30+AW30)))*24)</f>
        <v/>
      </c>
      <c r="AY30" s="3" t="s">
        <v>176</v>
      </c>
      <c r="AZ30" s="14"/>
      <c r="BA30" s="13"/>
      <c r="BB30" s="13"/>
      <c r="BC30" s="8" t="str">
        <f>IF((BA30=BB30),"",IF((BA30&lt;BB30),(BB30-BA30),IF((BA30&gt;BB30),('Vejledning+oversigt over timer'!$Y$1-BA30+BB30)))*24)</f>
        <v/>
      </c>
      <c r="BD30" s="2" t="s">
        <v>174</v>
      </c>
      <c r="BE30" s="14"/>
      <c r="BF30" s="13"/>
      <c r="BG30" s="13"/>
      <c r="BH30" s="10" t="str">
        <f>IF((BF30=BG30),"",IF((BF30&lt;BG30),(BG30-BF30),IF((BF30&gt;BG30),('Vejledning+oversigt over timer'!$Y$1-BF30+BG30)))*24)</f>
        <v/>
      </c>
    </row>
    <row r="31" spans="1:60" ht="12" customHeight="1" x14ac:dyDescent="0.3">
      <c r="A31" s="2" t="s">
        <v>180</v>
      </c>
      <c r="B31" s="14"/>
      <c r="C31" s="13"/>
      <c r="D31" s="13"/>
      <c r="E31" s="10" t="str">
        <f>IF((C31=D31),"",IF((C31&lt;D31),(D31-C31),IF((C31&gt;D31),('Vejledning+oversigt over timer'!$Y$1-C31+D31)))*24)</f>
        <v/>
      </c>
      <c r="F31" s="6"/>
      <c r="J31" t="str">
        <f t="shared" ref="J31:J32" si="0">IF(I31-H31=0,"",(I31-H31)*24)</f>
        <v/>
      </c>
      <c r="K31" s="3" t="s">
        <v>182</v>
      </c>
      <c r="L31" s="11"/>
      <c r="M31" s="15"/>
      <c r="N31" s="15"/>
      <c r="O31" s="8" t="str">
        <f>IF((M31=N31),"",IF((M31&lt;N31),(N31-M31),IF((M31&gt;N31),('Vejledning+oversigt over timer'!$Y$1-M31+N31)))*24)</f>
        <v/>
      </c>
      <c r="P31" s="2" t="s">
        <v>183</v>
      </c>
      <c r="Q31" s="14"/>
      <c r="R31" s="13"/>
      <c r="S31" s="13"/>
      <c r="T31" s="8" t="str">
        <f>IF((R31=S31),"",IF((R31&lt;S31),(S31-R31),IF((R31&gt;S31),('Vejledning+oversigt over timer'!$Y$1-R31+S31)))*24)</f>
        <v/>
      </c>
      <c r="U31" s="2" t="s">
        <v>181</v>
      </c>
      <c r="V31" s="14"/>
      <c r="W31" s="13"/>
      <c r="X31" s="13"/>
      <c r="Y31" s="8" t="str">
        <f>IF((W31=X31),"",IF((W31&lt;X31),(X31-W31),IF((W31&gt;X31),('Vejledning+oversigt over timer'!$Y$1-W31+X31)))*24)</f>
        <v/>
      </c>
      <c r="Z31" s="2" t="s">
        <v>184</v>
      </c>
      <c r="AA31" s="14"/>
      <c r="AB31" s="13"/>
      <c r="AC31" s="13"/>
      <c r="AD31" s="8" t="str">
        <f>IF((AB31=AC31),"",IF((AB31&lt;AC31),(AC31-AB31),IF((AB31&gt;AC31),('Vejledning+oversigt over timer'!$Y$1-AB31+AC31)))*24)</f>
        <v/>
      </c>
      <c r="AE31" s="2" t="s">
        <v>183</v>
      </c>
      <c r="AF31" s="14"/>
      <c r="AG31" s="13"/>
      <c r="AH31" s="13"/>
      <c r="AI31" s="8" t="str">
        <f>IF((AG31=AH31),"",IF((AG31&lt;AH31),(AH31-AG31),IF((AG31&gt;AH31),('Vejledning+oversigt over timer'!$Y$1-AG31+AH31)))*24)</f>
        <v/>
      </c>
      <c r="AJ31" s="3" t="s">
        <v>179</v>
      </c>
      <c r="AK31" s="14"/>
      <c r="AL31" s="13"/>
      <c r="AM31" s="13"/>
      <c r="AN31" s="8" t="str">
        <f>IF((AL31=AM31),"",IF((AL31&lt;AM31),(AM31-AL31),IF((AL31&gt;AM31),('Vejledning+oversigt over timer'!$Y$1-AL31+AM31)))*24)</f>
        <v/>
      </c>
      <c r="AO31" s="2" t="s">
        <v>180</v>
      </c>
      <c r="AP31" s="14"/>
      <c r="AQ31" s="13"/>
      <c r="AR31" s="13"/>
      <c r="AS31" s="8" t="str">
        <f>IF((AQ31=AR31),"",IF((AQ31&lt;AR31),(AR31-AQ31),IF((AQ31&gt;AR31),('Vejledning+oversigt over timer'!$Y$1-AQ31+AR31)))*24)</f>
        <v/>
      </c>
      <c r="AT31" s="2" t="s">
        <v>180</v>
      </c>
      <c r="AU31" s="14"/>
      <c r="AV31" s="13"/>
      <c r="AW31" s="13"/>
      <c r="AX31" s="8" t="str">
        <f>IF((AV31=AW31),"",IF((AV31&lt;AW31),(AW31-AV31),IF((AV31&gt;AW31),('Vejledning+oversigt over timer'!$Y$1-AV31+AW31)))*24)</f>
        <v/>
      </c>
      <c r="AY31" s="3" t="s">
        <v>182</v>
      </c>
      <c r="AZ31" s="11"/>
      <c r="BA31" s="15"/>
      <c r="BB31" s="15"/>
      <c r="BC31" s="8" t="str">
        <f>IF((BA31=BB31),"",IF((BA31&lt;BB31),(BB31-BA31),IF((BA31&gt;BB31),('Vejledning+oversigt over timer'!$Y$1-BA31+BB31)))*24)</f>
        <v/>
      </c>
      <c r="BD31" s="2" t="s">
        <v>180</v>
      </c>
      <c r="BE31" s="14"/>
      <c r="BF31" s="13"/>
      <c r="BG31" s="13"/>
      <c r="BH31" s="10" t="str">
        <f>IF((BF31=BG31),"",IF((BF31&lt;BG31),(BG31-BF31),IF((BF31&gt;BG31),('Vejledning+oversigt over timer'!$Y$1-BF31+BG31)))*24)</f>
        <v/>
      </c>
    </row>
    <row r="32" spans="1:60" ht="13.5" x14ac:dyDescent="0.3">
      <c r="A32" s="2" t="s">
        <v>190</v>
      </c>
      <c r="B32" s="14"/>
      <c r="C32" s="13"/>
      <c r="D32" s="13"/>
      <c r="E32" s="10" t="str">
        <f>IF((C32=D32),"",IF((C32&lt;D32),(D32-C32),IF((C32&gt;D32),('Vejledning+oversigt over timer'!$Y$1-C32+D32)))*24)</f>
        <v/>
      </c>
      <c r="J32" t="str">
        <f t="shared" si="0"/>
        <v/>
      </c>
      <c r="K32" s="2" t="s">
        <v>188</v>
      </c>
      <c r="L32" s="14"/>
      <c r="M32" s="13"/>
      <c r="N32" s="13"/>
      <c r="O32" s="8" t="str">
        <f>IF((M32=N32),"",IF((M32&lt;N32),(N32-M32),IF((M32&gt;N32),('Vejledning+oversigt over timer'!$Y$1-M32+N32)))*24)</f>
        <v/>
      </c>
      <c r="P32" s="2" t="s">
        <v>189</v>
      </c>
      <c r="Q32" s="14"/>
      <c r="R32" s="13"/>
      <c r="S32" s="13"/>
      <c r="T32" s="8" t="str">
        <f>IF((R32=S32),"",IF((R32&lt;S32),(S32-R32),IF((R32&gt;S32),('Vejledning+oversigt over timer'!$Y$1-R32+S32)))*24)</f>
        <v/>
      </c>
      <c r="U32" s="3" t="s">
        <v>187</v>
      </c>
      <c r="V32" s="14"/>
      <c r="W32" s="13"/>
      <c r="X32" s="13"/>
      <c r="Y32" s="8" t="str">
        <f>IF((W32=X32),"",IF((W32&lt;X32),(X32-W32),IF((W32&gt;X32),('Vejledning+oversigt over timer'!$Y$1-W32+X32)))*24)</f>
        <v/>
      </c>
      <c r="Z32" s="2" t="s">
        <v>189</v>
      </c>
      <c r="AA32" s="14"/>
      <c r="AB32" s="13"/>
      <c r="AC32" s="13"/>
      <c r="AD32" s="8" t="str">
        <f>IF((AB32=AC32),"",IF((AB32&lt;AC32),(AC32-AB32),IF((AB32&gt;AC32),('Vejledning+oversigt over timer'!$Y$1-AB32+AC32)))*24)</f>
        <v/>
      </c>
      <c r="AE32" s="2" t="s">
        <v>189</v>
      </c>
      <c r="AF32" s="14"/>
      <c r="AG32" s="13"/>
      <c r="AH32" s="13"/>
      <c r="AI32" s="8" t="str">
        <f>IF((AG32=AH32),"",IF((AG32&lt;AH32),(AH32-AG32),IF((AG32&gt;AH32),('Vejledning+oversigt over timer'!$Y$1-AG32+AH32)))*24)</f>
        <v/>
      </c>
      <c r="AJ32" s="3" t="s">
        <v>185</v>
      </c>
      <c r="AK32" s="11"/>
      <c r="AL32" s="15"/>
      <c r="AM32" s="15"/>
      <c r="AN32" s="8" t="str">
        <f>IF((AL32=AM32),"",IF((AL32&lt;AM32),(AM32-AL32),IF((AL32&gt;AM32),('Vejledning+oversigt over timer'!$Y$1-AL32+AM32)))*24)</f>
        <v/>
      </c>
      <c r="AO32" s="2" t="s">
        <v>186</v>
      </c>
      <c r="AP32" s="14"/>
      <c r="AQ32" s="13"/>
      <c r="AR32" s="13"/>
      <c r="AS32" s="8" t="str">
        <f>IF((AQ32=AR32),"",IF((AQ32&lt;AR32),(AR32-AQ32),IF((AQ32&gt;AR32),('Vejledning+oversigt over timer'!$Y$1-AQ32+AR32)))*24)</f>
        <v/>
      </c>
      <c r="AT32" s="2" t="s">
        <v>190</v>
      </c>
      <c r="AU32" s="14"/>
      <c r="AV32" s="13"/>
      <c r="AW32" s="13"/>
      <c r="AX32" s="8" t="str">
        <f>IF((AV32=AW32),"",IF((AV32&lt;AW32),(AW32-AV32),IF((AV32&gt;AW32),('Vejledning+oversigt over timer'!$Y$1-AV32+AW32)))*24)</f>
        <v/>
      </c>
      <c r="AY32" s="2" t="s">
        <v>188</v>
      </c>
      <c r="AZ32" s="14"/>
      <c r="BA32" s="13"/>
      <c r="BB32" s="13"/>
      <c r="BC32" s="8" t="str">
        <f>IF((BA32=BB32),"",IF((BA32&lt;BB32),(BB32-BA32),IF((BA32&gt;BB32),('Vejledning+oversigt over timer'!$Y$1-BA32+BB32)))*24)</f>
        <v/>
      </c>
      <c r="BD32" s="2" t="s">
        <v>186</v>
      </c>
      <c r="BE32" s="14"/>
      <c r="BF32" s="13"/>
      <c r="BG32" s="13"/>
      <c r="BH32" s="10" t="str">
        <f>IF((BF32=BG32),"",IF((BF32&lt;BG32),(BG32-BF32),IF((BF32&gt;BG32),('Vejledning+oversigt over timer'!$Y$1-BF32+BG32)))*24)</f>
        <v/>
      </c>
    </row>
    <row r="33" spans="1:60" ht="15" x14ac:dyDescent="0.3">
      <c r="A33" s="3" t="s">
        <v>195</v>
      </c>
      <c r="B33" s="14"/>
      <c r="C33" s="13"/>
      <c r="D33" s="13"/>
      <c r="E33" s="10" t="str">
        <f>IF((C33=D33),"",IF((C33&lt;D33),(D33-C33),IF((C33&gt;D33),('Vejledning+oversigt over timer'!$Y$1-C33+D33)))*24)</f>
        <v/>
      </c>
      <c r="K33" s="2" t="s">
        <v>192</v>
      </c>
      <c r="L33" s="14"/>
      <c r="M33" s="13"/>
      <c r="N33" s="13"/>
      <c r="O33" s="10" t="str">
        <f>IF((M33=N33),"",IF((M33&lt;N33),(N33-M33),IF((M33&gt;N33),('Vejledning+oversigt over timer'!$Y$1-M33+N33)))*24)</f>
        <v/>
      </c>
      <c r="U33" s="3" t="s">
        <v>193</v>
      </c>
      <c r="V33" s="11"/>
      <c r="W33" s="15"/>
      <c r="X33" s="15"/>
      <c r="Y33" s="10" t="str">
        <f>IF((W33=X33),"",IF((W33&lt;X33),(X33-W33),IF((W33&gt;X33),('Vejledning+oversigt over timer'!$Y$1-W33+X33)))*24)</f>
        <v/>
      </c>
      <c r="AE33" s="2" t="s">
        <v>197</v>
      </c>
      <c r="AF33" s="14"/>
      <c r="AG33" s="13"/>
      <c r="AH33" s="13"/>
      <c r="AI33" s="8" t="str">
        <f>IF((AG33=AH33),"",IF((AG33&lt;AH33),(AH33-AG33),IF((AG33&gt;AH33),('Vejledning+oversigt over timer'!$Y$1-AG33+AH33)))*24)</f>
        <v/>
      </c>
      <c r="AJ33" s="2" t="s">
        <v>191</v>
      </c>
      <c r="AK33" s="14"/>
      <c r="AL33" s="13"/>
      <c r="AM33" s="13"/>
      <c r="AN33" s="10" t="str">
        <f>IF((AL33=AM33),"",IF((AL33&lt;AM33),(AM33-AL33),IF((AL33&gt;AM33),('Vejledning+oversigt over timer'!$Y$1-AL33+AM33)))*24)</f>
        <v/>
      </c>
      <c r="AT33" s="3" t="s">
        <v>195</v>
      </c>
      <c r="AU33" s="14"/>
      <c r="AV33" s="13"/>
      <c r="AW33" s="13"/>
      <c r="AX33" s="10" t="str">
        <f>IF((AV33=AW33),"",IF((AV33&lt;AW33),(AW33-AV33),IF((AV33&gt;AW33),('Vejledning+oversigt over timer'!$Y$1-AV33+AW33)))*24)</f>
        <v/>
      </c>
      <c r="AY33" s="46"/>
      <c r="AZ33" s="47"/>
      <c r="BA33" s="47"/>
      <c r="BB33" s="47"/>
      <c r="BC33" s="47"/>
      <c r="BD33" s="2" t="s">
        <v>192</v>
      </c>
      <c r="BE33" s="14" t="s">
        <v>196</v>
      </c>
      <c r="BF33" s="13"/>
      <c r="BG33" s="13"/>
      <c r="BH33" s="10" t="str">
        <f>IF((BF33=BG33),"",IF((BF33&lt;BG33),(BG33-BF33),IF((BF33&gt;BG33),('Vejledning+oversigt over timer'!$Y$1-BF33+BG33)))*24)</f>
        <v/>
      </c>
    </row>
    <row r="35" spans="1:60" ht="15.95" customHeight="1" x14ac:dyDescent="0.3">
      <c r="A35" s="4" t="s">
        <v>222</v>
      </c>
      <c r="E35" s="5">
        <f>SUM(E3:E33)</f>
        <v>0</v>
      </c>
      <c r="F35" s="4" t="s">
        <v>222</v>
      </c>
      <c r="J35" s="5">
        <f>SUM(J3:J30)</f>
        <v>0</v>
      </c>
      <c r="K35" s="4" t="s">
        <v>222</v>
      </c>
      <c r="L35" s="4"/>
      <c r="O35" s="5">
        <f>SUM(O3:O33)</f>
        <v>0</v>
      </c>
      <c r="P35" s="4" t="s">
        <v>222</v>
      </c>
      <c r="T35" s="5">
        <f>SUM(T3:T32)</f>
        <v>0</v>
      </c>
      <c r="U35" s="4" t="s">
        <v>222</v>
      </c>
      <c r="Y35" s="5">
        <f>SUM(Y3:Y33)</f>
        <v>0</v>
      </c>
      <c r="Z35" s="4" t="s">
        <v>222</v>
      </c>
      <c r="AD35" s="5">
        <f>SUM(AD3:AD32)</f>
        <v>0</v>
      </c>
      <c r="AE35" s="4" t="s">
        <v>222</v>
      </c>
      <c r="AI35" s="5">
        <f>SUM(AI3:AI33)</f>
        <v>0</v>
      </c>
      <c r="AJ35" s="4" t="s">
        <v>222</v>
      </c>
      <c r="AN35" s="5">
        <f>SUM(AN3:AN33)</f>
        <v>0</v>
      </c>
      <c r="AO35" s="4" t="s">
        <v>222</v>
      </c>
      <c r="AS35" s="5">
        <f>SUM(AS3:AS32)</f>
        <v>0</v>
      </c>
      <c r="AT35" s="4" t="s">
        <v>222</v>
      </c>
      <c r="AX35" s="5">
        <f>SUM(AX3:AX33)</f>
        <v>0</v>
      </c>
      <c r="AY35" s="4" t="s">
        <v>222</v>
      </c>
      <c r="BC35" s="5">
        <f>SUM(BC3:BC32)</f>
        <v>0</v>
      </c>
      <c r="BD35" s="4" t="s">
        <v>222</v>
      </c>
      <c r="BH35" s="5">
        <f>SUM(BH3:BH33)</f>
        <v>0</v>
      </c>
    </row>
    <row r="36" spans="1:60" ht="15.95" customHeight="1" x14ac:dyDescent="0.3">
      <c r="A36" s="4" t="s">
        <v>223</v>
      </c>
      <c r="E36" s="5">
        <f>SUM(E5,E12,E19,E26,E33)</f>
        <v>0</v>
      </c>
      <c r="F36" s="4" t="s">
        <v>223</v>
      </c>
      <c r="G36" s="4"/>
      <c r="J36" s="5">
        <f>SUM(J9,J16,J23,J30)</f>
        <v>0</v>
      </c>
      <c r="K36" s="4" t="s">
        <v>223</v>
      </c>
      <c r="L36" s="4"/>
      <c r="O36" s="5">
        <f>SUM(O9,O16,O23,O30)</f>
        <v>0</v>
      </c>
      <c r="P36" s="4" t="s">
        <v>223</v>
      </c>
      <c r="T36" s="5">
        <f>SUM(T6,T13,T20,T27)</f>
        <v>0</v>
      </c>
      <c r="U36" s="4" t="s">
        <v>223</v>
      </c>
      <c r="Y36" s="5">
        <f>SUM(Y4,Y11,Y18,Y25,Y32)</f>
        <v>0</v>
      </c>
      <c r="Z36" s="4" t="s">
        <v>223</v>
      </c>
      <c r="AD36" s="5">
        <f>SUM(AD8,AD15,AD22,AD29)</f>
        <v>0</v>
      </c>
      <c r="AE36" s="4" t="s">
        <v>223</v>
      </c>
      <c r="AI36" s="5">
        <f>SUM(AI6,AI13,AI20,AI27)</f>
        <v>0</v>
      </c>
      <c r="AJ36" s="4" t="s">
        <v>223</v>
      </c>
      <c r="AN36" s="5">
        <f>SUM(AN3,AN10,AN17,AN24,AN31)</f>
        <v>0</v>
      </c>
      <c r="AO36" s="4" t="s">
        <v>223</v>
      </c>
      <c r="AS36" s="5">
        <f>SUM(AS7,AS14,AS21,AS28)</f>
        <v>0</v>
      </c>
      <c r="AT36" s="4" t="s">
        <v>223</v>
      </c>
      <c r="AX36" s="5">
        <f>SUM(AX5,AX12,AX19,AX26,AX33)</f>
        <v>0</v>
      </c>
      <c r="AY36" s="4" t="s">
        <v>223</v>
      </c>
      <c r="BC36" s="5">
        <f>SUM(BC9,BC16,BC23,BC30)</f>
        <v>0</v>
      </c>
      <c r="BD36" s="4" t="s">
        <v>223</v>
      </c>
      <c r="BH36" s="5">
        <f>SUM(BH7,BH14,BH21)</f>
        <v>0</v>
      </c>
    </row>
    <row r="37" spans="1:60" ht="15.95" customHeight="1" x14ac:dyDescent="0.3">
      <c r="A37" s="4" t="s">
        <v>224</v>
      </c>
      <c r="E37" s="5">
        <f>SUM(E3,E6,E13,E20,E27)</f>
        <v>0</v>
      </c>
      <c r="F37" s="4" t="s">
        <v>224</v>
      </c>
      <c r="G37" s="4"/>
      <c r="J37" s="5">
        <f>SUM(J3,J10,J17,J24)</f>
        <v>0</v>
      </c>
      <c r="K37" s="4" t="s">
        <v>224</v>
      </c>
      <c r="L37" s="4"/>
      <c r="O37" s="5">
        <f>SUM(O3,O10,O17,O24,O31)</f>
        <v>0</v>
      </c>
      <c r="P37" s="4" t="s">
        <v>224</v>
      </c>
      <c r="T37" s="5">
        <f>SUM(T4,T5,T7,T8,T14,T21,T28)</f>
        <v>0</v>
      </c>
      <c r="U37" s="4" t="s">
        <v>224</v>
      </c>
      <c r="Y37" s="5">
        <f>SUM(Y5,Y12,Y16,Y19,Y26,Y27,Y33)</f>
        <v>0</v>
      </c>
      <c r="Z37" s="4" t="s">
        <v>224</v>
      </c>
      <c r="AD37" s="5">
        <f>SUM(AD9,AD16,AD23,AD30)</f>
        <v>0</v>
      </c>
      <c r="AE37" s="4" t="s">
        <v>224</v>
      </c>
      <c r="AI37" s="5">
        <f>SUM(AI7,AI14,AI21,AI28)</f>
        <v>0</v>
      </c>
      <c r="AJ37" s="4" t="s">
        <v>224</v>
      </c>
      <c r="AN37" s="5">
        <f>SUM(AN4,AN11,AN18,AN25,AN32)</f>
        <v>0</v>
      </c>
      <c r="AO37" s="4" t="s">
        <v>224</v>
      </c>
      <c r="AS37" s="5">
        <f>SUM(AS8,AS15,AS22,AS29)</f>
        <v>0</v>
      </c>
      <c r="AT37" s="4" t="s">
        <v>224</v>
      </c>
      <c r="AX37" s="5">
        <f>SUM(AX6,AX13,AX20,AX27)</f>
        <v>0</v>
      </c>
      <c r="AY37" s="4" t="s">
        <v>224</v>
      </c>
      <c r="BC37" s="5">
        <f>SUM(BC3,BC10,BC17,BC24,BC31)</f>
        <v>0</v>
      </c>
      <c r="BD37" s="4" t="s">
        <v>224</v>
      </c>
      <c r="BH37" s="5">
        <f>SUM(BH8,BH15,BH22,BH27,BH28,BH29)</f>
        <v>0</v>
      </c>
    </row>
    <row r="38" spans="1:60" ht="15.95" customHeight="1" x14ac:dyDescent="0.3">
      <c r="A38" s="4" t="s">
        <v>225</v>
      </c>
      <c r="E38" s="17"/>
      <c r="F38" s="4" t="s">
        <v>225</v>
      </c>
      <c r="G38" s="4"/>
      <c r="J38" s="17"/>
      <c r="K38" s="4" t="s">
        <v>225</v>
      </c>
      <c r="L38" s="4"/>
      <c r="O38" s="17"/>
      <c r="P38" s="4" t="s">
        <v>225</v>
      </c>
      <c r="T38" s="18"/>
      <c r="U38" s="4" t="s">
        <v>225</v>
      </c>
      <c r="Y38" s="17"/>
      <c r="Z38" s="4" t="s">
        <v>225</v>
      </c>
      <c r="AD38" s="18"/>
      <c r="AE38" s="4" t="s">
        <v>225</v>
      </c>
      <c r="AI38" s="18"/>
      <c r="AJ38" s="4" t="s">
        <v>225</v>
      </c>
      <c r="AN38" s="18"/>
      <c r="AO38" s="4" t="s">
        <v>225</v>
      </c>
      <c r="AS38" s="18"/>
      <c r="AT38" s="4" t="s">
        <v>225</v>
      </c>
      <c r="AX38" s="18"/>
      <c r="AY38" s="4" t="s">
        <v>225</v>
      </c>
      <c r="BC38" s="18"/>
      <c r="BD38" s="4" t="s">
        <v>225</v>
      </c>
      <c r="BH38" s="18"/>
    </row>
    <row r="39" spans="1:60" ht="15.95" customHeight="1" x14ac:dyDescent="0.3">
      <c r="AS39" s="5"/>
    </row>
    <row r="40" spans="1:60" ht="15.95" customHeight="1" x14ac:dyDescent="0.3">
      <c r="A40" s="5" t="s">
        <v>228</v>
      </c>
    </row>
    <row r="42" spans="1:60" ht="15.95" customHeight="1" x14ac:dyDescent="0.3">
      <c r="A42" s="75" t="s">
        <v>230</v>
      </c>
      <c r="B42" s="76"/>
      <c r="C42" s="76"/>
      <c r="D42" s="76"/>
      <c r="E42" s="77"/>
      <c r="G42" s="7"/>
      <c r="H42" s="7"/>
      <c r="I42" s="7"/>
      <c r="J42" s="7"/>
      <c r="K42" s="7"/>
      <c r="L42" s="7"/>
      <c r="M42" s="7"/>
    </row>
    <row r="43" spans="1:60" ht="15.95" customHeight="1" x14ac:dyDescent="0.3">
      <c r="A43" s="78">
        <f>E35+J35++O35+T35+Y35+AD35+AI35+AN35+AS35+AX35+BC35+BH35</f>
        <v>0</v>
      </c>
      <c r="B43" s="79"/>
      <c r="C43" s="79"/>
      <c r="D43" s="79"/>
      <c r="E43" s="80"/>
      <c r="G43" s="7"/>
      <c r="H43" s="7"/>
      <c r="I43" s="7"/>
      <c r="J43" s="7"/>
      <c r="K43" s="7"/>
      <c r="L43" s="7"/>
      <c r="M43" s="7"/>
    </row>
    <row r="44" spans="1:60" ht="15.95" customHeight="1" x14ac:dyDescent="0.3">
      <c r="A44" s="81"/>
      <c r="B44" s="82"/>
      <c r="C44" s="82"/>
      <c r="D44" s="82"/>
      <c r="E44" s="83"/>
      <c r="G44" s="7"/>
      <c r="H44" s="7"/>
      <c r="I44" s="7"/>
      <c r="J44" s="7"/>
      <c r="K44" s="7"/>
      <c r="L44" s="7"/>
      <c r="M44" s="7"/>
    </row>
    <row r="45" spans="1:60" ht="15.95" customHeight="1" x14ac:dyDescent="0.3">
      <c r="A45" s="1"/>
      <c r="B45" s="1"/>
      <c r="C45" s="1"/>
      <c r="D45" s="1"/>
      <c r="E45" s="1"/>
      <c r="G45" s="7"/>
      <c r="H45" s="7"/>
      <c r="I45" s="7"/>
      <c r="J45" s="7"/>
      <c r="K45" s="7"/>
      <c r="L45" s="7"/>
      <c r="M45" s="7"/>
    </row>
    <row r="46" spans="1:60" ht="15.95" customHeight="1" x14ac:dyDescent="0.3">
      <c r="A46" s="72" t="s">
        <v>226</v>
      </c>
      <c r="B46" s="73"/>
      <c r="C46" s="73"/>
      <c r="D46" s="73"/>
      <c r="E46" s="74"/>
      <c r="G46" s="7"/>
      <c r="H46" s="7"/>
      <c r="I46" s="7"/>
      <c r="J46" s="7"/>
      <c r="K46" s="7"/>
      <c r="L46" s="7"/>
      <c r="M46" s="7"/>
    </row>
    <row r="47" spans="1:60" ht="15.95" customHeight="1" x14ac:dyDescent="0.3">
      <c r="A47" s="66">
        <f>E36+J36+O36+T36+Y36+AD36+AI36+AN36+AS36+AX36+BC36+BH36</f>
        <v>0</v>
      </c>
      <c r="B47" s="67"/>
      <c r="C47" s="67"/>
      <c r="D47" s="67"/>
      <c r="E47" s="68"/>
      <c r="G47" s="7"/>
      <c r="H47" s="7"/>
      <c r="I47" s="7"/>
      <c r="J47" s="7"/>
      <c r="K47" s="7"/>
      <c r="L47" s="7"/>
      <c r="M47" s="7"/>
    </row>
    <row r="48" spans="1:60" ht="15.95" customHeight="1" x14ac:dyDescent="0.3">
      <c r="A48" s="69"/>
      <c r="B48" s="70"/>
      <c r="C48" s="70"/>
      <c r="D48" s="70"/>
      <c r="E48" s="71"/>
      <c r="G48" s="7"/>
      <c r="H48" s="7"/>
      <c r="I48" s="7"/>
      <c r="J48" s="7"/>
      <c r="K48" s="7"/>
      <c r="L48" s="7"/>
      <c r="M48" s="7"/>
    </row>
    <row r="49" spans="1:13" ht="15.95" customHeight="1" x14ac:dyDescent="0.3">
      <c r="A49" s="1"/>
      <c r="B49" s="1"/>
      <c r="C49" s="1"/>
      <c r="D49" s="1"/>
      <c r="E49" s="1"/>
      <c r="G49" s="7"/>
      <c r="H49" s="7"/>
      <c r="I49" s="7"/>
      <c r="J49" s="7"/>
      <c r="K49" s="7"/>
      <c r="L49" s="7"/>
      <c r="M49" s="7"/>
    </row>
    <row r="50" spans="1:13" ht="15.95" customHeight="1" x14ac:dyDescent="0.3">
      <c r="A50" s="72" t="s">
        <v>227</v>
      </c>
      <c r="B50" s="73"/>
      <c r="C50" s="73"/>
      <c r="D50" s="73"/>
      <c r="E50" s="74"/>
      <c r="G50" s="7"/>
      <c r="H50" s="7"/>
      <c r="I50" s="7"/>
      <c r="J50" s="7"/>
      <c r="K50" s="7"/>
      <c r="L50" s="7"/>
      <c r="M50" s="7"/>
    </row>
    <row r="51" spans="1:13" ht="15.95" customHeight="1" x14ac:dyDescent="0.3">
      <c r="A51" s="66">
        <f>E37+J37++O37+T37+Y37+AD37+AI37+AN37+AS37+AX37+BC37+BH37</f>
        <v>0</v>
      </c>
      <c r="B51" s="67"/>
      <c r="C51" s="67"/>
      <c r="D51" s="67"/>
      <c r="E51" s="68"/>
      <c r="G51" s="7"/>
      <c r="H51" s="7"/>
      <c r="I51" s="7"/>
      <c r="J51" s="7"/>
      <c r="K51" s="7"/>
      <c r="L51" s="7"/>
      <c r="M51" s="7"/>
    </row>
    <row r="52" spans="1:13" ht="15.95" customHeight="1" x14ac:dyDescent="0.3">
      <c r="A52" s="69"/>
      <c r="B52" s="70"/>
      <c r="C52" s="70"/>
      <c r="D52" s="70"/>
      <c r="E52" s="71"/>
    </row>
    <row r="53" spans="1:13" ht="15.95" customHeight="1" x14ac:dyDescent="0.3">
      <c r="A53" s="1"/>
      <c r="B53" s="1"/>
      <c r="C53" s="1"/>
      <c r="D53" s="1"/>
      <c r="E53" s="1"/>
    </row>
    <row r="54" spans="1:13" ht="15.95" customHeight="1" x14ac:dyDescent="0.3">
      <c r="A54" s="72" t="s">
        <v>229</v>
      </c>
      <c r="B54" s="73"/>
      <c r="C54" s="73"/>
      <c r="D54" s="73"/>
      <c r="E54" s="74"/>
    </row>
    <row r="55" spans="1:13" ht="15.95" customHeight="1" x14ac:dyDescent="0.3">
      <c r="A55" s="66">
        <f>E38+J38+O38+T38+Y38+AD38+AI38+AN38+AS38+AX38+BC38+BH38</f>
        <v>0</v>
      </c>
      <c r="B55" s="67"/>
      <c r="C55" s="67"/>
      <c r="D55" s="67"/>
      <c r="E55" s="68"/>
    </row>
    <row r="56" spans="1:13" ht="15.95" customHeight="1" x14ac:dyDescent="0.3">
      <c r="A56" s="69"/>
      <c r="B56" s="70"/>
      <c r="C56" s="70"/>
      <c r="D56" s="70"/>
      <c r="E56" s="71"/>
    </row>
  </sheetData>
  <sheetProtection sheet="1" objects="1" scenarios="1" selectLockedCells="1"/>
  <mergeCells count="21">
    <mergeCell ref="P1:T1"/>
    <mergeCell ref="U1:Y1"/>
    <mergeCell ref="AY1:BC1"/>
    <mergeCell ref="BD1:BH1"/>
    <mergeCell ref="AY33:BC33"/>
    <mergeCell ref="Z1:AD1"/>
    <mergeCell ref="AE1:AI1"/>
    <mergeCell ref="AJ1:AN1"/>
    <mergeCell ref="AO1:AS1"/>
    <mergeCell ref="AT1:AX1"/>
    <mergeCell ref="A42:E42"/>
    <mergeCell ref="A43:E44"/>
    <mergeCell ref="A1:E1"/>
    <mergeCell ref="F1:J1"/>
    <mergeCell ref="K1:O1"/>
    <mergeCell ref="A55:E56"/>
    <mergeCell ref="A46:E46"/>
    <mergeCell ref="A47:E48"/>
    <mergeCell ref="A50:E50"/>
    <mergeCell ref="A51:E52"/>
    <mergeCell ref="A54:E54"/>
  </mergeCells>
  <printOptions horizontalCentered="1" verticalCentered="1"/>
  <pageMargins left="0.39370078740157" right="0.39370078740157" top="0.39370078740157" bottom="0.39370078740157" header="0.3" footer="0.3"/>
  <pageSetup paperSize="9" scale="61" fitToWidth="2" orientation="landscape" r:id="rId1"/>
  <colBreaks count="1" manualBreakCount="1">
    <brk id="30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6533-D3FB-47B4-A724-545D7A8FB984}">
  <sheetPr>
    <pageSetUpPr fitToPage="1"/>
  </sheetPr>
  <dimension ref="A1:BH56"/>
  <sheetViews>
    <sheetView showGridLines="0" zoomScaleNormal="100" workbookViewId="0">
      <selection activeCell="C3" sqref="C3"/>
    </sheetView>
  </sheetViews>
  <sheetFormatPr defaultColWidth="7.83203125" defaultRowHeight="15.95" customHeight="1" x14ac:dyDescent="0.3"/>
  <cols>
    <col min="1" max="1" width="8.5" bestFit="1" customWidth="1"/>
    <col min="2" max="2" width="19.1640625" bestFit="1" customWidth="1"/>
    <col min="7" max="7" width="19.1640625" bestFit="1" customWidth="1"/>
    <col min="12" max="12" width="19.1640625" bestFit="1" customWidth="1"/>
    <col min="17" max="17" width="19.1640625" bestFit="1" customWidth="1"/>
    <col min="22" max="22" width="19.1640625" bestFit="1" customWidth="1"/>
    <col min="27" max="27" width="19.1640625" bestFit="1" customWidth="1"/>
    <col min="32" max="32" width="19.1640625" bestFit="1" customWidth="1"/>
    <col min="37" max="37" width="19.1640625" bestFit="1" customWidth="1"/>
    <col min="42" max="42" width="18.5" bestFit="1" customWidth="1"/>
    <col min="47" max="47" width="18.5" bestFit="1" customWidth="1"/>
    <col min="52" max="52" width="19.1640625" bestFit="1" customWidth="1"/>
    <col min="57" max="57" width="19.1640625" bestFit="1" customWidth="1"/>
  </cols>
  <sheetData>
    <row r="1" spans="1:60" ht="15" x14ac:dyDescent="0.3">
      <c r="A1" s="84" t="s">
        <v>262</v>
      </c>
      <c r="B1" s="85"/>
      <c r="C1" s="85"/>
      <c r="D1" s="85"/>
      <c r="E1" s="85"/>
      <c r="F1" s="84" t="s">
        <v>263</v>
      </c>
      <c r="G1" s="85"/>
      <c r="H1" s="85"/>
      <c r="I1" s="85"/>
      <c r="J1" s="85"/>
      <c r="K1" s="84" t="s">
        <v>264</v>
      </c>
      <c r="L1" s="85"/>
      <c r="M1" s="85"/>
      <c r="N1" s="85"/>
      <c r="O1" s="85"/>
      <c r="P1" s="84" t="s">
        <v>265</v>
      </c>
      <c r="Q1" s="85"/>
      <c r="R1" s="85"/>
      <c r="S1" s="85"/>
      <c r="T1" s="85"/>
      <c r="U1" s="84" t="s">
        <v>266</v>
      </c>
      <c r="V1" s="85"/>
      <c r="W1" s="85"/>
      <c r="X1" s="85"/>
      <c r="Y1" s="85"/>
      <c r="Z1" s="84" t="s">
        <v>267</v>
      </c>
      <c r="AA1" s="85"/>
      <c r="AB1" s="85"/>
      <c r="AC1" s="85"/>
      <c r="AD1" s="85"/>
      <c r="AE1" s="84" t="s">
        <v>268</v>
      </c>
      <c r="AF1" s="85"/>
      <c r="AG1" s="85"/>
      <c r="AH1" s="85"/>
      <c r="AI1" s="85"/>
      <c r="AJ1" s="84" t="s">
        <v>269</v>
      </c>
      <c r="AK1" s="85"/>
      <c r="AL1" s="85"/>
      <c r="AM1" s="85"/>
      <c r="AN1" s="85"/>
      <c r="AO1" s="84" t="s">
        <v>270</v>
      </c>
      <c r="AP1" s="85"/>
      <c r="AQ1" s="85"/>
      <c r="AR1" s="85"/>
      <c r="AS1" s="85"/>
      <c r="AT1" s="84" t="s">
        <v>271</v>
      </c>
      <c r="AU1" s="85"/>
      <c r="AV1" s="85"/>
      <c r="AW1" s="85"/>
      <c r="AX1" s="85"/>
      <c r="AY1" s="84" t="s">
        <v>272</v>
      </c>
      <c r="AZ1" s="85"/>
      <c r="BA1" s="85"/>
      <c r="BB1" s="85"/>
      <c r="BC1" s="85"/>
      <c r="BD1" s="84" t="s">
        <v>273</v>
      </c>
      <c r="BE1" s="85"/>
      <c r="BF1" s="85"/>
      <c r="BG1" s="85"/>
      <c r="BH1" s="85"/>
    </row>
    <row r="2" spans="1:60" s="1" customFormat="1" ht="13.5" x14ac:dyDescent="0.3">
      <c r="A2"/>
      <c r="B2" s="9" t="s">
        <v>236</v>
      </c>
      <c r="C2" s="9" t="s">
        <v>231</v>
      </c>
      <c r="D2" s="9" t="s">
        <v>232</v>
      </c>
      <c r="E2" s="9" t="s">
        <v>233</v>
      </c>
      <c r="F2"/>
      <c r="G2" s="9" t="s">
        <v>236</v>
      </c>
      <c r="H2" s="9" t="s">
        <v>231</v>
      </c>
      <c r="I2" s="9" t="s">
        <v>232</v>
      </c>
      <c r="J2" s="9" t="s">
        <v>233</v>
      </c>
      <c r="K2"/>
      <c r="L2" s="9" t="s">
        <v>236</v>
      </c>
      <c r="M2" s="9" t="s">
        <v>231</v>
      </c>
      <c r="N2" s="9" t="s">
        <v>232</v>
      </c>
      <c r="O2" s="9" t="s">
        <v>233</v>
      </c>
      <c r="P2"/>
      <c r="Q2" s="9" t="s">
        <v>236</v>
      </c>
      <c r="R2" s="9" t="s">
        <v>231</v>
      </c>
      <c r="S2" s="9" t="s">
        <v>232</v>
      </c>
      <c r="T2" s="9" t="s">
        <v>233</v>
      </c>
      <c r="U2"/>
      <c r="V2" s="9" t="s">
        <v>236</v>
      </c>
      <c r="W2" s="9" t="s">
        <v>231</v>
      </c>
      <c r="X2" s="9" t="s">
        <v>232</v>
      </c>
      <c r="Y2" s="9" t="s">
        <v>233</v>
      </c>
      <c r="Z2"/>
      <c r="AA2" s="9" t="s">
        <v>236</v>
      </c>
      <c r="AB2" s="9" t="s">
        <v>231</v>
      </c>
      <c r="AC2" s="9" t="s">
        <v>232</v>
      </c>
      <c r="AD2" s="9" t="s">
        <v>233</v>
      </c>
      <c r="AE2"/>
      <c r="AF2" s="9" t="s">
        <v>236</v>
      </c>
      <c r="AG2" s="9" t="s">
        <v>231</v>
      </c>
      <c r="AH2" s="9" t="s">
        <v>232</v>
      </c>
      <c r="AI2" s="9" t="s">
        <v>233</v>
      </c>
      <c r="AJ2"/>
      <c r="AK2" s="9" t="s">
        <v>236</v>
      </c>
      <c r="AL2" s="9" t="s">
        <v>231</v>
      </c>
      <c r="AM2" s="9" t="s">
        <v>232</v>
      </c>
      <c r="AN2" s="9" t="s">
        <v>233</v>
      </c>
      <c r="AO2"/>
      <c r="AP2" s="9" t="s">
        <v>235</v>
      </c>
      <c r="AQ2" s="9" t="s">
        <v>231</v>
      </c>
      <c r="AR2" s="9" t="s">
        <v>232</v>
      </c>
      <c r="AS2" s="9" t="s">
        <v>233</v>
      </c>
      <c r="AT2"/>
      <c r="AU2" s="9" t="s">
        <v>235</v>
      </c>
      <c r="AV2" s="9" t="s">
        <v>231</v>
      </c>
      <c r="AW2" s="9" t="s">
        <v>232</v>
      </c>
      <c r="AX2" s="9" t="s">
        <v>233</v>
      </c>
      <c r="AY2"/>
      <c r="AZ2" s="9" t="s">
        <v>236</v>
      </c>
      <c r="BA2" s="9" t="s">
        <v>231</v>
      </c>
      <c r="BB2" s="9" t="s">
        <v>232</v>
      </c>
      <c r="BC2" s="9" t="s">
        <v>233</v>
      </c>
      <c r="BD2"/>
      <c r="BE2" s="9" t="s">
        <v>236</v>
      </c>
      <c r="BF2" s="9" t="s">
        <v>231</v>
      </c>
      <c r="BG2" s="9" t="s">
        <v>232</v>
      </c>
      <c r="BH2" s="9" t="s">
        <v>233</v>
      </c>
    </row>
    <row r="3" spans="1:60" ht="13.5" x14ac:dyDescent="0.3">
      <c r="A3" s="3" t="s">
        <v>3</v>
      </c>
      <c r="B3" s="21" t="s">
        <v>1</v>
      </c>
      <c r="C3" s="15"/>
      <c r="D3" s="15"/>
      <c r="E3" s="8" t="str">
        <f>IF((C3=D3),"",IF((C3&lt;D3),(D3-C3),IF((C3&gt;D3),('Vejledning+oversigt over timer'!$Y$1-C3+D3)))*24)</f>
        <v/>
      </c>
      <c r="F3" s="2" t="s">
        <v>7</v>
      </c>
      <c r="G3" s="14"/>
      <c r="H3" s="13"/>
      <c r="I3" s="13"/>
      <c r="J3" s="8" t="str">
        <f>IF((H3=I3),"",IF((H3&lt;I3),(I3-H3),IF((H3&gt;I3),('Vejledning+oversigt over timer'!$Y$1-H3+I3)))*24)</f>
        <v/>
      </c>
      <c r="K3" s="2" t="s">
        <v>7</v>
      </c>
      <c r="L3" s="14"/>
      <c r="M3" s="13"/>
      <c r="N3" s="13"/>
      <c r="O3" s="8" t="str">
        <f>IF((M3=N3),"",IF((M3&lt;N3),(N3-M3),IF((M3&gt;N3),('Vejledning+oversigt over timer'!$Y$1-M3+N3)))*24)</f>
        <v/>
      </c>
      <c r="P3" s="2" t="s">
        <v>2</v>
      </c>
      <c r="Q3" s="14"/>
      <c r="R3" s="13"/>
      <c r="S3" s="13"/>
      <c r="T3" s="8" t="str">
        <f>IF((R3=S3),"",IF((R3&lt;S3),(S3-R3),IF((R3&gt;S3),('Vejledning+oversigt over timer'!$Y$1-R3+S3)))*24)</f>
        <v/>
      </c>
      <c r="U3" s="3" t="s">
        <v>0</v>
      </c>
      <c r="V3" s="14" t="s">
        <v>5</v>
      </c>
      <c r="W3" s="13"/>
      <c r="X3" s="13"/>
      <c r="Y3" s="8" t="str">
        <f>IF((W3=X3),"",IF((W3&lt;X3),(X3-W3),IF((W3&gt;X3),('Vejledning+oversigt over timer'!$Y$1-W3+X3)))*24)</f>
        <v/>
      </c>
      <c r="Z3" s="2" t="s">
        <v>2</v>
      </c>
      <c r="AA3" s="14"/>
      <c r="AB3" s="13"/>
      <c r="AC3" s="13"/>
      <c r="AD3" s="8" t="str">
        <f>IF((AB3=AC3),"",IF((AB3&lt;AC3),(AC3-AB3),IF((AB3&gt;AC3),('Vejledning+oversigt over timer'!$Y$1-AB3+AC3)))*24)</f>
        <v/>
      </c>
      <c r="AE3" s="2" t="s">
        <v>2</v>
      </c>
      <c r="AF3" s="14"/>
      <c r="AG3" s="13"/>
      <c r="AH3" s="13"/>
      <c r="AI3" s="8" t="str">
        <f>IF((AG3=AH3),"",IF((AG3&lt;AH3),(AH3-AG3),IF((AG3&gt;AH3),('Vejledning+oversigt over timer'!$Y$1-AG3+AH3)))*24)</f>
        <v/>
      </c>
      <c r="AJ3" s="3" t="s">
        <v>4</v>
      </c>
      <c r="AK3" s="11"/>
      <c r="AL3" s="15"/>
      <c r="AM3" s="15"/>
      <c r="AN3" s="8" t="str">
        <f>IF((AL3=AM3),"",IF((AL3&lt;AM3),(AM3-AL3),IF((AL3&gt;AM3),('Vejledning+oversigt over timer'!$Y$1-AL3+AM3)))*24)</f>
        <v/>
      </c>
      <c r="AO3" s="2" t="s">
        <v>6</v>
      </c>
      <c r="AP3" s="14"/>
      <c r="AQ3" s="13"/>
      <c r="AR3" s="13"/>
      <c r="AS3" s="8" t="str">
        <f>IF((AQ3=AR3),"",IF((AQ3&lt;AR3),(AR3-AQ3),IF((AQ3&gt;AR3),('Vejledning+oversigt over timer'!$Y$1-AQ3+AR3)))*24)</f>
        <v/>
      </c>
      <c r="AT3" s="2" t="s">
        <v>3</v>
      </c>
      <c r="AU3" s="14"/>
      <c r="AV3" s="13"/>
      <c r="AW3" s="13"/>
      <c r="AX3" s="8" t="str">
        <f>IF((AV3=AW3),"",IF((AV3&lt;AW3),(AW3-AV3),IF((AV3&gt;AW3),('Vejledning+oversigt over timer'!$Y$1-AV3+AW3)))*24)</f>
        <v/>
      </c>
      <c r="AY3" s="2" t="s">
        <v>7</v>
      </c>
      <c r="AZ3" s="14"/>
      <c r="BA3" s="13"/>
      <c r="BB3" s="13"/>
      <c r="BC3" s="8" t="str">
        <f>IF((BA3=BB3),"",IF((BA3&lt;BB3),(BB3-BA3),IF((BA3&gt;BB3),('Vejledning+oversigt over timer'!$Y$1-BA3+BB3)))*24)</f>
        <v/>
      </c>
      <c r="BD3" s="2" t="s">
        <v>6</v>
      </c>
      <c r="BE3" s="14"/>
      <c r="BF3" s="13"/>
      <c r="BG3" s="13"/>
      <c r="BH3" s="10" t="str">
        <f>IF((BF3=BG3),"",IF((BF3&lt;BG3),(BG3-BF3),IF((BF3&gt;BG3),('Vejledning+oversigt over timer'!$Y$1-BF3+BG3)))*24)</f>
        <v/>
      </c>
    </row>
    <row r="4" spans="1:60" ht="13.5" x14ac:dyDescent="0.3">
      <c r="A4" s="3" t="s">
        <v>10</v>
      </c>
      <c r="B4" s="14"/>
      <c r="C4" s="13"/>
      <c r="D4" s="13"/>
      <c r="E4" s="8" t="str">
        <f>IF((C4=D4),"",IF((C4&lt;D4),(D4-C4),IF((C4&gt;D4),('Vejledning+oversigt over timer'!$Y$1-C4+D4)))*24)</f>
        <v/>
      </c>
      <c r="F4" s="2" t="s">
        <v>12</v>
      </c>
      <c r="G4" s="14"/>
      <c r="H4" s="13"/>
      <c r="I4" s="13"/>
      <c r="J4" s="8" t="str">
        <f>IF((H4=I4),"",IF((H4&lt;I4),(I4-H4),IF((H4&gt;I4),('Vejledning+oversigt over timer'!$Y$1-H4+I4)))*24)</f>
        <v/>
      </c>
      <c r="K4" s="2" t="s">
        <v>12</v>
      </c>
      <c r="L4" s="14"/>
      <c r="M4" s="13"/>
      <c r="N4" s="13"/>
      <c r="O4" s="8" t="str">
        <f>IF((M4=N4),"",IF((M4&lt;N4),(N4-M4),IF((M4&gt;N4),('Vejledning+oversigt over timer'!$Y$1-M4+N4)))*24)</f>
        <v/>
      </c>
      <c r="P4" s="2" t="s">
        <v>13</v>
      </c>
      <c r="Q4" s="14"/>
      <c r="R4" s="13"/>
      <c r="S4" s="13"/>
      <c r="T4" s="8" t="str">
        <f>IF((R4=S4),"",IF((R4&lt;S4),(S4-R4),IF((R4&gt;S4),('Vejledning+oversigt over timer'!$Y$1-R4+S4)))*24)</f>
        <v/>
      </c>
      <c r="U4" s="3" t="s">
        <v>8</v>
      </c>
      <c r="V4" s="11"/>
      <c r="W4" s="15"/>
      <c r="X4" s="15"/>
      <c r="Y4" s="8" t="str">
        <f>IF((W4=X4),"",IF((W4&lt;X4),(X4-W4),IF((W4&gt;X4),('Vejledning+oversigt over timer'!$Y$1-W4+X4)))*24)</f>
        <v/>
      </c>
      <c r="Z4" s="2" t="s">
        <v>9</v>
      </c>
      <c r="AA4" s="14"/>
      <c r="AB4" s="13"/>
      <c r="AC4" s="13"/>
      <c r="AD4" s="8" t="str">
        <f>IF((AB4=AC4),"",IF((AB4&lt;AC4),(AC4-AB4),IF((AB4&gt;AC4),('Vejledning+oversigt over timer'!$Y$1-AB4+AC4)))*24)</f>
        <v/>
      </c>
      <c r="AE4" s="2" t="s">
        <v>13</v>
      </c>
      <c r="AF4" s="14"/>
      <c r="AG4" s="13"/>
      <c r="AH4" s="13"/>
      <c r="AI4" s="8" t="str">
        <f>IF((AG4=AH4),"",IF((AG4&lt;AH4),(AH4-AG4),IF((AG4&gt;AH4),('Vejledning+oversigt over timer'!$Y$1-AG4+AH4)))*24)</f>
        <v/>
      </c>
      <c r="AJ4" s="2" t="s">
        <v>11</v>
      </c>
      <c r="AK4" s="14"/>
      <c r="AL4" s="13"/>
      <c r="AM4" s="13"/>
      <c r="AN4" s="8" t="str">
        <f>IF((AL4=AM4),"",IF((AL4&lt;AM4),(AM4-AL4),IF((AL4&gt;AM4),('Vejledning+oversigt over timer'!$Y$1-AL4+AM4)))*24)</f>
        <v/>
      </c>
      <c r="AO4" s="2" t="s">
        <v>12</v>
      </c>
      <c r="AP4" s="14"/>
      <c r="AQ4" s="13"/>
      <c r="AR4" s="13"/>
      <c r="AS4" s="8" t="str">
        <f>IF((AQ4=AR4),"",IF((AQ4&lt;AR4),(AR4-AQ4),IF((AQ4&gt;AR4),('Vejledning+oversigt over timer'!$Y$1-AQ4+AR4)))*24)</f>
        <v/>
      </c>
      <c r="AT4" s="3" t="s">
        <v>10</v>
      </c>
      <c r="AU4" s="14"/>
      <c r="AV4" s="13"/>
      <c r="AW4" s="13"/>
      <c r="AX4" s="8" t="str">
        <f>IF((AV4=AW4),"",IF((AV4&lt;AW4),(AW4-AV4),IF((AV4&gt;AW4),('Vejledning+oversigt over timer'!$Y$1-AV4+AW4)))*24)</f>
        <v/>
      </c>
      <c r="AY4" s="2" t="s">
        <v>12</v>
      </c>
      <c r="AZ4" s="14"/>
      <c r="BA4" s="13"/>
      <c r="BB4" s="13"/>
      <c r="BC4" s="8" t="str">
        <f>IF((BA4=BB4),"",IF((BA4&lt;BB4),(BB4-BA4),IF((BA4&gt;BB4),('Vejledning+oversigt over timer'!$Y$1-BA4+BB4)))*24)</f>
        <v/>
      </c>
      <c r="BD4" s="2" t="s">
        <v>12</v>
      </c>
      <c r="BE4" s="14"/>
      <c r="BF4" s="13"/>
      <c r="BG4" s="13"/>
      <c r="BH4" s="10" t="str">
        <f>IF((BF4=BG4),"",IF((BF4&lt;BG4),(BG4-BF4),IF((BF4&gt;BG4),('Vejledning+oversigt over timer'!$Y$1-BF4+BG4)))*24)</f>
        <v/>
      </c>
    </row>
    <row r="5" spans="1:60" ht="13.5" x14ac:dyDescent="0.3">
      <c r="A5" s="3" t="s">
        <v>16</v>
      </c>
      <c r="B5" s="11"/>
      <c r="C5" s="15"/>
      <c r="D5" s="15"/>
      <c r="E5" s="8" t="str">
        <f>IF((C5=D5),"",IF((C5&lt;D5),(D5-C5),IF((C5&gt;D5),('Vejledning+oversigt over timer'!$Y$1-C5+D5)))*24)</f>
        <v/>
      </c>
      <c r="F5" s="2" t="s">
        <v>18</v>
      </c>
      <c r="G5" s="14"/>
      <c r="H5" s="13"/>
      <c r="I5" s="13"/>
      <c r="J5" s="8" t="str">
        <f>IF((H5=I5),"",IF((H5&lt;I5),(I5-H5),IF((H5&gt;I5),('Vejledning+oversigt over timer'!$Y$1-H5+I5)))*24)</f>
        <v/>
      </c>
      <c r="K5" s="2" t="s">
        <v>18</v>
      </c>
      <c r="L5" s="14"/>
      <c r="M5" s="13"/>
      <c r="N5" s="13"/>
      <c r="O5" s="8" t="str">
        <f>IF((M5=N5),"",IF((M5&lt;N5),(N5-M5),IF((M5&gt;N5),('Vejledning+oversigt over timer'!$Y$1-M5+N5)))*24)</f>
        <v/>
      </c>
      <c r="P5" s="3" t="s">
        <v>19</v>
      </c>
      <c r="Q5" s="14"/>
      <c r="R5" s="13"/>
      <c r="S5" s="13"/>
      <c r="T5" s="8" t="str">
        <f>IF((R5=S5),"",IF((R5&lt;S5),(S5-R5),IF((R5&gt;S5),('Vejledning+oversigt over timer'!$Y$1-R5+S5)))*24)</f>
        <v/>
      </c>
      <c r="U5" s="2" t="s">
        <v>14</v>
      </c>
      <c r="V5" s="14"/>
      <c r="W5" s="13"/>
      <c r="X5" s="13"/>
      <c r="Y5" s="8" t="str">
        <f>IF((W5=X5),"",IF((W5&lt;X5),(X5-W5),IF((W5&gt;X5),('Vejledning+oversigt over timer'!$Y$1-W5+X5)))*24)</f>
        <v/>
      </c>
      <c r="Z5" s="2" t="s">
        <v>15</v>
      </c>
      <c r="AA5" s="14"/>
      <c r="AB5" s="13"/>
      <c r="AC5" s="13"/>
      <c r="AD5" s="8" t="str">
        <f>IF((AB5=AC5),"",IF((AB5&lt;AC5),(AC5-AB5),IF((AB5&gt;AC5),('Vejledning+oversigt over timer'!$Y$1-AB5+AC5)))*24)</f>
        <v/>
      </c>
      <c r="AE5" s="3" t="s">
        <v>19</v>
      </c>
      <c r="AF5" s="14"/>
      <c r="AG5" s="13"/>
      <c r="AH5" s="13"/>
      <c r="AI5" s="8" t="str">
        <f>IF((AG5=AH5),"",IF((AG5&lt;AH5),(AH5-AG5),IF((AG5&gt;AH5),('Vejledning+oversigt over timer'!$Y$1-AG5+AH5)))*24)</f>
        <v/>
      </c>
      <c r="AJ5" s="2" t="s">
        <v>15</v>
      </c>
      <c r="AK5" s="14"/>
      <c r="AL5" s="13"/>
      <c r="AM5" s="13"/>
      <c r="AN5" s="8" t="str">
        <f>IF((AL5=AM5),"",IF((AL5&lt;AM5),(AM5-AL5),IF((AL5&gt;AM5),('Vejledning+oversigt over timer'!$Y$1-AL5+AM5)))*24)</f>
        <v/>
      </c>
      <c r="AO5" s="2" t="s">
        <v>17</v>
      </c>
      <c r="AP5" s="14"/>
      <c r="AQ5" s="13"/>
      <c r="AR5" s="13"/>
      <c r="AS5" s="8" t="str">
        <f>IF((AQ5=AR5),"",IF((AQ5&lt;AR5),(AR5-AQ5),IF((AQ5&gt;AR5),('Vejledning+oversigt over timer'!$Y$1-AQ5+AR5)))*24)</f>
        <v/>
      </c>
      <c r="AT5" s="3" t="s">
        <v>16</v>
      </c>
      <c r="AU5" s="11"/>
      <c r="AV5" s="15"/>
      <c r="AW5" s="15"/>
      <c r="AX5" s="8" t="str">
        <f>IF((AV5=AW5),"",IF((AV5&lt;AW5),(AW5-AV5),IF((AV5&gt;AW5),('Vejledning+oversigt over timer'!$Y$1-AV5+AW5)))*24)</f>
        <v/>
      </c>
      <c r="AY5" s="2" t="s">
        <v>18</v>
      </c>
      <c r="AZ5" s="14"/>
      <c r="BA5" s="13"/>
      <c r="BB5" s="13"/>
      <c r="BC5" s="8" t="str">
        <f>IF((BA5=BB5),"",IF((BA5&lt;BB5),(BB5-BA5),IF((BA5&gt;BB5),('Vejledning+oversigt over timer'!$Y$1-BA5+BB5)))*24)</f>
        <v/>
      </c>
      <c r="BD5" s="2" t="s">
        <v>17</v>
      </c>
      <c r="BE5" s="14"/>
      <c r="BF5" s="13"/>
      <c r="BG5" s="13"/>
      <c r="BH5" s="10" t="str">
        <f>IF((BF5=BG5),"",IF((BF5&lt;BG5),(BG5-BF5),IF((BF5&gt;BG5),('Vejledning+oversigt over timer'!$Y$1-BF5+BG5)))*24)</f>
        <v/>
      </c>
    </row>
    <row r="6" spans="1:60" ht="13.5" x14ac:dyDescent="0.3">
      <c r="A6" s="2" t="s">
        <v>22</v>
      </c>
      <c r="B6" s="14"/>
      <c r="C6" s="13"/>
      <c r="D6" s="13"/>
      <c r="E6" s="8" t="str">
        <f>IF((C6=D6),"",IF((C6&lt;D6),(D6-C6),IF((C6&gt;D6),('Vejledning+oversigt over timer'!$Y$1-C6+D6)))*24)</f>
        <v/>
      </c>
      <c r="F6" s="2" t="s">
        <v>20</v>
      </c>
      <c r="G6" s="14"/>
      <c r="H6" s="13"/>
      <c r="I6" s="13"/>
      <c r="J6" s="8" t="str">
        <f>IF((H6=I6),"",IF((H6&lt;I6),(I6-H6),IF((H6&gt;I6),('Vejledning+oversigt over timer'!$Y$1-H6+I6)))*24)</f>
        <v/>
      </c>
      <c r="K6" s="2" t="s">
        <v>20</v>
      </c>
      <c r="L6" s="14"/>
      <c r="M6" s="13"/>
      <c r="N6" s="13"/>
      <c r="O6" s="8" t="str">
        <f>IF((M6=N6),"",IF((M6&lt;N6),(N6-M6),IF((M6&gt;N6),('Vejledning+oversigt over timer'!$Y$1-M6+N6)))*24)</f>
        <v/>
      </c>
      <c r="P6" s="3" t="s">
        <v>25</v>
      </c>
      <c r="Q6" s="11"/>
      <c r="R6" s="15"/>
      <c r="S6" s="15"/>
      <c r="T6" s="8" t="str">
        <f>IF((R6=S6),"",IF((R6&lt;S6),(S6-R6),IF((R6&gt;S6),('Vejledning+oversigt over timer'!$Y$1-R6+S6)))*24)</f>
        <v/>
      </c>
      <c r="U6" s="2" t="s">
        <v>20</v>
      </c>
      <c r="V6" s="14"/>
      <c r="W6" s="13"/>
      <c r="X6" s="13"/>
      <c r="Y6" s="8" t="str">
        <f>IF((W6=X6),"",IF((W6&lt;X6),(X6-W6),IF((W6&gt;X6),('Vejledning+oversigt over timer'!$Y$1-W6+X6)))*24)</f>
        <v/>
      </c>
      <c r="Z6" s="2" t="s">
        <v>21</v>
      </c>
      <c r="AA6" s="14"/>
      <c r="AB6" s="13"/>
      <c r="AC6" s="13"/>
      <c r="AD6" s="8" t="str">
        <f>IF((AB6=AC6),"",IF((AB6&lt;AC6),(AC6-AB6),IF((AB6&gt;AC6),('Vejledning+oversigt over timer'!$Y$1-AB6+AC6)))*24)</f>
        <v/>
      </c>
      <c r="AE6" s="3" t="s">
        <v>25</v>
      </c>
      <c r="AF6" s="11"/>
      <c r="AG6" s="15"/>
      <c r="AH6" s="15"/>
      <c r="AI6" s="8" t="str">
        <f>IF((AG6=AH6),"",IF((AG6&lt;AH6),(AH6-AG6),IF((AG6&gt;AH6),('Vejledning+oversigt over timer'!$Y$1-AG6+AH6)))*24)</f>
        <v/>
      </c>
      <c r="AJ6" s="2" t="s">
        <v>23</v>
      </c>
      <c r="AK6" s="14"/>
      <c r="AL6" s="13"/>
      <c r="AM6" s="13"/>
      <c r="AN6" s="8" t="str">
        <f>IF((AL6=AM6),"",IF((AL6&lt;AM6),(AM6-AL6),IF((AL6&gt;AM6),('Vejledning+oversigt over timer'!$Y$1-AL6+AM6)))*24)</f>
        <v/>
      </c>
      <c r="AO6" s="3" t="s">
        <v>24</v>
      </c>
      <c r="AP6" s="14"/>
      <c r="AQ6" s="13"/>
      <c r="AR6" s="13"/>
      <c r="AS6" s="8" t="str">
        <f>IF((AQ6=AR6),"",IF((AQ6&lt;AR6),(AR6-AQ6),IF((AQ6&gt;AR6),('Vejledning+oversigt over timer'!$Y$1-AQ6+AR6)))*24)</f>
        <v/>
      </c>
      <c r="AT6" s="2" t="s">
        <v>22</v>
      </c>
      <c r="AU6" s="14"/>
      <c r="AV6" s="13"/>
      <c r="AW6" s="13"/>
      <c r="AX6" s="8" t="str">
        <f>IF((AV6=AW6),"",IF((AV6&lt;AW6),(AW6-AV6),IF((AV6&gt;AW6),('Vejledning+oversigt over timer'!$Y$1-AV6+AW6)))*24)</f>
        <v/>
      </c>
      <c r="AY6" s="2" t="s">
        <v>20</v>
      </c>
      <c r="AZ6" s="14"/>
      <c r="BA6" s="13"/>
      <c r="BB6" s="13"/>
      <c r="BC6" s="8" t="str">
        <f>IF((BA6=BB6),"",IF((BA6&lt;BB6),(BB6-BA6),IF((BA6&gt;BB6),('Vejledning+oversigt over timer'!$Y$1-BA6+BB6)))*24)</f>
        <v/>
      </c>
      <c r="BD6" s="3" t="s">
        <v>24</v>
      </c>
      <c r="BE6" s="14"/>
      <c r="BF6" s="13"/>
      <c r="BG6" s="13"/>
      <c r="BH6" s="10" t="str">
        <f>IF((BF6=BG6),"",IF((BF6&lt;BG6),(BG6-BF6),IF((BF6&gt;BG6),('Vejledning+oversigt over timer'!$Y$1-BF6+BG6)))*24)</f>
        <v/>
      </c>
    </row>
    <row r="7" spans="1:60" ht="13.5" x14ac:dyDescent="0.3">
      <c r="A7" s="2" t="s">
        <v>28</v>
      </c>
      <c r="B7" s="14"/>
      <c r="C7" s="13"/>
      <c r="D7" s="13"/>
      <c r="E7" s="8" t="str">
        <f>IF((C7=D7),"",IF((C7&lt;D7),(D7-C7),IF((C7&gt;D7),('Vejledning+oversigt over timer'!$Y$1-C7+D7)))*24)</f>
        <v/>
      </c>
      <c r="F7" s="2" t="s">
        <v>30</v>
      </c>
      <c r="G7" s="14"/>
      <c r="H7" s="13"/>
      <c r="I7" s="13"/>
      <c r="J7" s="8" t="str">
        <f>IF((H7=I7),"",IF((H7&lt;I7),(I7-H7),IF((H7&gt;I7),('Vejledning+oversigt over timer'!$Y$1-H7+I7)))*24)</f>
        <v/>
      </c>
      <c r="K7" s="2" t="s">
        <v>30</v>
      </c>
      <c r="L7" s="14"/>
      <c r="M7" s="13"/>
      <c r="N7" s="13"/>
      <c r="O7" s="8" t="str">
        <f>IF((M7=N7),"",IF((M7&lt;N7),(N7-M7),IF((M7&gt;N7),('Vejledning+oversigt over timer'!$Y$1-M7+N7)))*24)</f>
        <v/>
      </c>
      <c r="P7" s="2" t="s">
        <v>31</v>
      </c>
      <c r="Q7" s="14"/>
      <c r="R7" s="13"/>
      <c r="S7" s="13"/>
      <c r="T7" s="8" t="str">
        <f>IF((R7=S7),"",IF((R7&lt;S7),(S7-R7),IF((R7&gt;S7),('Vejledning+oversigt over timer'!$Y$1-R7+S7)))*24)</f>
        <v/>
      </c>
      <c r="U7" s="2" t="s">
        <v>26</v>
      </c>
      <c r="V7" s="14"/>
      <c r="W7" s="13"/>
      <c r="X7" s="13"/>
      <c r="Y7" s="8" t="str">
        <f>IF((W7=X7),"",IF((W7&lt;X7),(X7-W7),IF((W7&gt;X7),('Vejledning+oversigt over timer'!$Y$1-W7+X7)))*24)</f>
        <v/>
      </c>
      <c r="Z7" s="3" t="s">
        <v>27</v>
      </c>
      <c r="AA7" s="14" t="s">
        <v>199</v>
      </c>
      <c r="AB7" s="13"/>
      <c r="AC7" s="13"/>
      <c r="AD7" s="8" t="str">
        <f>IF((AB7=AC7),"",IF((AB7&lt;AC7),(AC7-AB7),IF((AB7&gt;AC7),('Vejledning+oversigt over timer'!$Y$1-AB7+AC7)))*24)</f>
        <v/>
      </c>
      <c r="AE7" s="2" t="s">
        <v>31</v>
      </c>
      <c r="AF7" s="14"/>
      <c r="AG7" s="13"/>
      <c r="AH7" s="13"/>
      <c r="AI7" s="8" t="str">
        <f>IF((AG7=AH7),"",IF((AG7&lt;AH7),(AH7-AG7),IF((AG7&gt;AH7),('Vejledning+oversigt over timer'!$Y$1-AG7+AH7)))*24)</f>
        <v/>
      </c>
      <c r="AJ7" s="2" t="s">
        <v>28</v>
      </c>
      <c r="AK7" s="14"/>
      <c r="AL7" s="13"/>
      <c r="AM7" s="13"/>
      <c r="AN7" s="8" t="str">
        <f>IF((AL7=AM7),"",IF((AL7&lt;AM7),(AM7-AL7),IF((AL7&gt;AM7),('Vejledning+oversigt over timer'!$Y$1-AL7+AM7)))*24)</f>
        <v/>
      </c>
      <c r="AO7" s="3" t="s">
        <v>29</v>
      </c>
      <c r="AP7" s="11"/>
      <c r="AQ7" s="15"/>
      <c r="AR7" s="15"/>
      <c r="AS7" s="8" t="str">
        <f>IF((AQ7=AR7),"",IF((AQ7&lt;AR7),(AR7-AQ7),IF((AQ7&gt;AR7),('Vejledning+oversigt over timer'!$Y$1-AQ7+AR7)))*24)</f>
        <v/>
      </c>
      <c r="AT7" s="2" t="s">
        <v>28</v>
      </c>
      <c r="AU7" s="14"/>
      <c r="AV7" s="13"/>
      <c r="AW7" s="13"/>
      <c r="AX7" s="8" t="str">
        <f>IF((AV7=AW7),"",IF((AV7&lt;AW7),(AW7-AV7),IF((AV7&gt;AW7),('Vejledning+oversigt over timer'!$Y$1-AV7+AW7)))*24)</f>
        <v/>
      </c>
      <c r="AY7" s="2" t="s">
        <v>30</v>
      </c>
      <c r="AZ7" s="14"/>
      <c r="BA7" s="13"/>
      <c r="BB7" s="13"/>
      <c r="BC7" s="8" t="str">
        <f>IF((BA7=BB7),"",IF((BA7&lt;BB7),(BB7-BA7),IF((BA7&gt;BB7),('Vejledning+oversigt over timer'!$Y$1-BA7+BB7)))*24)</f>
        <v/>
      </c>
      <c r="BD7" s="3" t="s">
        <v>29</v>
      </c>
      <c r="BE7" s="11"/>
      <c r="BF7" s="15"/>
      <c r="BG7" s="15"/>
      <c r="BH7" s="10" t="str">
        <f>IF((BF7=BG7),"",IF((BF7&lt;BG7),(BG7-BF7),IF((BF7&gt;BG7),('Vejledning+oversigt over timer'!$Y$1-BF7+BG7)))*24)</f>
        <v/>
      </c>
    </row>
    <row r="8" spans="1:60" ht="13.5" x14ac:dyDescent="0.3">
      <c r="A8" s="2" t="s">
        <v>34</v>
      </c>
      <c r="B8" s="14"/>
      <c r="C8" s="13"/>
      <c r="D8" s="13"/>
      <c r="E8" s="8" t="str">
        <f>IF((C8=D8),"",IF((C8&lt;D8),(D8-C8),IF((C8&gt;D8),('Vejledning+oversigt over timer'!$Y$1-C8+D8)))*24)</f>
        <v/>
      </c>
      <c r="F8" s="3" t="s">
        <v>38</v>
      </c>
      <c r="G8" s="14"/>
      <c r="H8" s="13"/>
      <c r="I8" s="13"/>
      <c r="J8" s="8" t="str">
        <f>IF((H8=I8),"",IF((H8&lt;I8),(I8-H8),IF((H8&gt;I8),('Vejledning+oversigt over timer'!$Y$1-H8+I8)))*24)</f>
        <v/>
      </c>
      <c r="K8" s="3" t="s">
        <v>38</v>
      </c>
      <c r="L8" s="14"/>
      <c r="M8" s="13"/>
      <c r="N8" s="13"/>
      <c r="O8" s="8" t="str">
        <f>IF((M8=N8),"",IF((M8&lt;N8),(N8-M8),IF((M8&gt;N8),('Vejledning+oversigt over timer'!$Y$1-M8+N8)))*24)</f>
        <v/>
      </c>
      <c r="P8" s="2" t="s">
        <v>32</v>
      </c>
      <c r="Q8" s="14"/>
      <c r="R8" s="13"/>
      <c r="S8" s="13"/>
      <c r="T8" s="8" t="str">
        <f>IF((R8=S8),"",IF((R8&lt;S8),(S8-R8),IF((R8&gt;S8),('Vejledning+oversigt over timer'!$Y$1-R8+S8)))*24)</f>
        <v/>
      </c>
      <c r="U8" s="3" t="s">
        <v>32</v>
      </c>
      <c r="V8" s="11" t="s">
        <v>162</v>
      </c>
      <c r="W8" s="15"/>
      <c r="X8" s="15"/>
      <c r="Y8" s="8" t="str">
        <f>IF((W8=X8),"",IF((W8&lt;X8),(X8-W8),IF((W8&gt;X8),('Vejledning+oversigt over timer'!$Y$1-W8+X8)))*24)</f>
        <v/>
      </c>
      <c r="Z8" s="3" t="s">
        <v>33</v>
      </c>
      <c r="AA8" s="11"/>
      <c r="AB8" s="15"/>
      <c r="AC8" s="15"/>
      <c r="AD8" s="8" t="str">
        <f>IF((AB8=AC8),"",IF((AB8&lt;AC8),(AC8-AB8),IF((AB8&gt;AC8),('Vejledning+oversigt over timer'!$Y$1-AB8+AC8)))*24)</f>
        <v/>
      </c>
      <c r="AE8" s="2" t="s">
        <v>32</v>
      </c>
      <c r="AF8" s="14"/>
      <c r="AG8" s="13"/>
      <c r="AH8" s="13"/>
      <c r="AI8" s="8" t="str">
        <f>IF((AG8=AH8),"",IF((AG8&lt;AH8),(AH8-AG8),IF((AG8&gt;AH8),('Vejledning+oversigt over timer'!$Y$1-AG8+AH8)))*24)</f>
        <v/>
      </c>
      <c r="AJ8" s="2" t="s">
        <v>35</v>
      </c>
      <c r="AK8" s="14"/>
      <c r="AL8" s="13"/>
      <c r="AM8" s="13"/>
      <c r="AN8" s="8" t="str">
        <f>IF((AL8=AM8),"",IF((AL8&lt;AM8),(AM8-AL8),IF((AL8&gt;AM8),('Vejledning+oversigt over timer'!$Y$1-AL8+AM8)))*24)</f>
        <v/>
      </c>
      <c r="AO8" s="2" t="s">
        <v>36</v>
      </c>
      <c r="AP8" s="14"/>
      <c r="AQ8" s="13"/>
      <c r="AR8" s="13"/>
      <c r="AS8" s="8" t="str">
        <f>IF((AQ8=AR8),"",IF((AQ8&lt;AR8),(AR8-AQ8),IF((AQ8&gt;AR8),('Vejledning+oversigt over timer'!$Y$1-AQ8+AR8)))*24)</f>
        <v/>
      </c>
      <c r="AT8" s="2" t="s">
        <v>34</v>
      </c>
      <c r="AU8" s="14"/>
      <c r="AV8" s="13"/>
      <c r="AW8" s="13"/>
      <c r="AX8" s="8" t="str">
        <f>IF((AV8=AW8),"",IF((AV8&lt;AW8),(AW8-AV8),IF((AV8&gt;AW8),('Vejledning+oversigt over timer'!$Y$1-AV8+AW8)))*24)</f>
        <v/>
      </c>
      <c r="AY8" s="3" t="s">
        <v>38</v>
      </c>
      <c r="AZ8" s="14"/>
      <c r="BA8" s="13"/>
      <c r="BB8" s="13"/>
      <c r="BC8" s="8" t="str">
        <f>IF((BA8=BB8),"",IF((BA8&lt;BB8),(BB8-BA8),IF((BA8&gt;BB8),('Vejledning+oversigt over timer'!$Y$1-BA8+BB8)))*24)</f>
        <v/>
      </c>
      <c r="BD8" s="2" t="s">
        <v>36</v>
      </c>
      <c r="BE8" s="14"/>
      <c r="BF8" s="13"/>
      <c r="BG8" s="13"/>
      <c r="BH8" s="10" t="str">
        <f>IF((BF8=BG8),"",IF((BF8&lt;BG8),(BG8-BF8),IF((BF8&gt;BG8),('Vejledning+oversigt over timer'!$Y$1-BF8+BG8)))*24)</f>
        <v/>
      </c>
    </row>
    <row r="9" spans="1:60" ht="13.5" x14ac:dyDescent="0.3">
      <c r="A9" s="2" t="s">
        <v>41</v>
      </c>
      <c r="B9" s="14"/>
      <c r="C9" s="13"/>
      <c r="D9" s="13"/>
      <c r="E9" s="8" t="str">
        <f>IF((C9=D9),"",IF((C9&lt;D9),(D9-C9),IF((C9&gt;D9),('Vejledning+oversigt over timer'!$Y$1-C9+D9)))*24)</f>
        <v/>
      </c>
      <c r="F9" s="3" t="s">
        <v>43</v>
      </c>
      <c r="G9" s="11"/>
      <c r="H9" s="15"/>
      <c r="I9" s="15"/>
      <c r="J9" s="8" t="str">
        <f>IF((H9=I9),"",IF((H9&lt;I9),(I9-H9),IF((H9&gt;I9),('Vejledning+oversigt over timer'!$Y$1-H9+I9)))*24)</f>
        <v/>
      </c>
      <c r="K9" s="3" t="s">
        <v>43</v>
      </c>
      <c r="L9" s="11"/>
      <c r="M9" s="15"/>
      <c r="N9" s="15"/>
      <c r="O9" s="8" t="str">
        <f>IF((M9=N9),"",IF((M9&lt;N9),(N9-M9),IF((M9&gt;N9),('Vejledning+oversigt over timer'!$Y$1-M9+N9)))*24)</f>
        <v/>
      </c>
      <c r="P9" s="2" t="s">
        <v>44</v>
      </c>
      <c r="Q9" s="14"/>
      <c r="R9" s="13"/>
      <c r="S9" s="13"/>
      <c r="T9" s="8" t="str">
        <f>IF((R9=S9),"",IF((R9&lt;S9),(S9-R9),IF((R9&gt;S9),('Vejledning+oversigt over timer'!$Y$1-R9+S9)))*24)</f>
        <v/>
      </c>
      <c r="U9" s="2" t="s">
        <v>39</v>
      </c>
      <c r="V9" s="14"/>
      <c r="W9" s="13"/>
      <c r="X9" s="13"/>
      <c r="Y9" s="8" t="str">
        <f>IF((W9=X9),"",IF((W9&lt;X9),(X9-W9),IF((W9&gt;X9),('Vejledning+oversigt over timer'!$Y$1-W9+X9)))*24)</f>
        <v/>
      </c>
      <c r="Z9" s="2" t="s">
        <v>40</v>
      </c>
      <c r="AA9" s="14"/>
      <c r="AB9" s="13"/>
      <c r="AC9" s="13"/>
      <c r="AD9" s="8" t="str">
        <f>IF((AB9=AC9),"",IF((AB9&lt;AC9),(AC9-AB9),IF((AB9&gt;AC9),('Vejledning+oversigt over timer'!$Y$1-AB9+AC9)))*24)</f>
        <v/>
      </c>
      <c r="AE9" s="2" t="s">
        <v>44</v>
      </c>
      <c r="AF9" s="14"/>
      <c r="AG9" s="13"/>
      <c r="AH9" s="13"/>
      <c r="AI9" s="8" t="str">
        <f>IF((AG9=AH9),"",IF((AG9&lt;AH9),(AH9-AG9),IF((AG9&gt;AH9),('Vejledning+oversigt over timer'!$Y$1-AG9+AH9)))*24)</f>
        <v/>
      </c>
      <c r="AJ9" s="3" t="s">
        <v>42</v>
      </c>
      <c r="AK9" s="14"/>
      <c r="AL9" s="13"/>
      <c r="AM9" s="13"/>
      <c r="AN9" s="8" t="str">
        <f>IF((AL9=AM9),"",IF((AL9&lt;AM9),(AM9-AL9),IF((AL9&gt;AM9),('Vejledning+oversigt over timer'!$Y$1-AL9+AM9)))*24)</f>
        <v/>
      </c>
      <c r="AO9" s="2" t="s">
        <v>41</v>
      </c>
      <c r="AP9" s="14"/>
      <c r="AQ9" s="13"/>
      <c r="AR9" s="13"/>
      <c r="AS9" s="8" t="str">
        <f>IF((AQ9=AR9),"",IF((AQ9&lt;AR9),(AR9-AQ9),IF((AQ9&gt;AR9),('Vejledning+oversigt over timer'!$Y$1-AQ9+AR9)))*24)</f>
        <v/>
      </c>
      <c r="AT9" s="2" t="s">
        <v>41</v>
      </c>
      <c r="AU9" s="14"/>
      <c r="AV9" s="13"/>
      <c r="AW9" s="13"/>
      <c r="AX9" s="8" t="str">
        <f>IF((AV9=AW9),"",IF((AV9&lt;AW9),(AW9-AV9),IF((AV9&gt;AW9),('Vejledning+oversigt over timer'!$Y$1-AV9+AW9)))*24)</f>
        <v/>
      </c>
      <c r="AY9" s="3" t="s">
        <v>43</v>
      </c>
      <c r="AZ9" s="11"/>
      <c r="BA9" s="15"/>
      <c r="BB9" s="15"/>
      <c r="BC9" s="8" t="str">
        <f>IF((BA9=BB9),"",IF((BA9&lt;BB9),(BB9-BA9),IF((BA9&gt;BB9),('Vejledning+oversigt over timer'!$Y$1-BA9+BB9)))*24)</f>
        <v/>
      </c>
      <c r="BD9" s="2" t="s">
        <v>41</v>
      </c>
      <c r="BE9" s="14"/>
      <c r="BF9" s="13"/>
      <c r="BG9" s="13"/>
      <c r="BH9" s="10" t="str">
        <f>IF((BF9=BG9),"",IF((BF9&lt;BG9),(BG9-BF9),IF((BF9&gt;BG9),('Vejledning+oversigt over timer'!$Y$1-BF9+BG9)))*24)</f>
        <v/>
      </c>
    </row>
    <row r="10" spans="1:60" ht="13.5" x14ac:dyDescent="0.3">
      <c r="A10" s="2" t="s">
        <v>47</v>
      </c>
      <c r="B10" s="14"/>
      <c r="C10" s="13"/>
      <c r="D10" s="13"/>
      <c r="E10" s="8" t="str">
        <f>IF((C10=D10),"",IF((C10&lt;D10),(D10-C10),IF((C10&gt;D10),('Vejledning+oversigt over timer'!$Y$1-C10+D10)))*24)</f>
        <v/>
      </c>
      <c r="F10" s="2" t="s">
        <v>50</v>
      </c>
      <c r="G10" s="14"/>
      <c r="H10" s="13"/>
      <c r="I10" s="13"/>
      <c r="J10" s="8" t="str">
        <f>IF((H10=I10),"",IF((H10&lt;I10),(I10-H10),IF((H10&gt;I10),('Vejledning+oversigt over timer'!$Y$1-H10+I10)))*24)</f>
        <v/>
      </c>
      <c r="K10" s="2" t="s">
        <v>50</v>
      </c>
      <c r="L10" s="14"/>
      <c r="M10" s="13"/>
      <c r="N10" s="13"/>
      <c r="O10" s="8" t="str">
        <f>IF((M10=N10),"",IF((M10&lt;N10),(N10-M10),IF((M10&gt;N10),('Vejledning+oversigt over timer'!$Y$1-M10+N10)))*24)</f>
        <v/>
      </c>
      <c r="P10" s="2" t="s">
        <v>46</v>
      </c>
      <c r="Q10" s="14"/>
      <c r="R10" s="13"/>
      <c r="S10" s="13"/>
      <c r="T10" s="8" t="str">
        <f>IF((R10=S10),"",IF((R10&lt;S10),(S10-R10),IF((R10&gt;S10),('Vejledning+oversigt over timer'!$Y$1-R10+S10)))*24)</f>
        <v/>
      </c>
      <c r="U10" s="3" t="s">
        <v>45</v>
      </c>
      <c r="V10" s="14"/>
      <c r="W10" s="13"/>
      <c r="X10" s="13"/>
      <c r="Y10" s="8" t="str">
        <f>IF((W10=X10),"",IF((W10&lt;X10),(X10-W10),IF((W10&gt;X10),('Vejledning+oversigt over timer'!$Y$1-W10+X10)))*24)</f>
        <v/>
      </c>
      <c r="Z10" s="2" t="s">
        <v>46</v>
      </c>
      <c r="AA10" s="14"/>
      <c r="AB10" s="13"/>
      <c r="AC10" s="13"/>
      <c r="AD10" s="8" t="str">
        <f>IF((AB10=AC10),"",IF((AB10&lt;AC10),(AC10-AB10),IF((AB10&gt;AC10),('Vejledning+oversigt over timer'!$Y$1-AB10+AC10)))*24)</f>
        <v/>
      </c>
      <c r="AE10" s="2" t="s">
        <v>46</v>
      </c>
      <c r="AF10" s="14"/>
      <c r="AG10" s="13"/>
      <c r="AH10" s="13"/>
      <c r="AI10" s="8" t="str">
        <f>IF((AG10=AH10),"",IF((AG10&lt;AH10),(AH10-AG10),IF((AG10&gt;AH10),('Vejledning+oversigt over timer'!$Y$1-AG10+AH10)))*24)</f>
        <v/>
      </c>
      <c r="AJ10" s="3" t="s">
        <v>48</v>
      </c>
      <c r="AK10" s="11"/>
      <c r="AL10" s="15"/>
      <c r="AM10" s="15"/>
      <c r="AN10" s="8" t="str">
        <f>IF((AL10=AM10),"",IF((AL10&lt;AM10),(AM10-AL10),IF((AL10&gt;AM10),('Vejledning+oversigt over timer'!$Y$1-AL10+AM10)))*24)</f>
        <v/>
      </c>
      <c r="AO10" s="2" t="s">
        <v>49</v>
      </c>
      <c r="AP10" s="14"/>
      <c r="AQ10" s="13"/>
      <c r="AR10" s="13"/>
      <c r="AS10" s="8" t="str">
        <f>IF((AQ10=AR10),"",IF((AQ10&lt;AR10),(AR10-AQ10),IF((AQ10&gt;AR10),('Vejledning+oversigt over timer'!$Y$1-AQ10+AR10)))*24)</f>
        <v/>
      </c>
      <c r="AT10" s="2" t="s">
        <v>47</v>
      </c>
      <c r="AU10" s="14"/>
      <c r="AV10" s="13"/>
      <c r="AW10" s="13"/>
      <c r="AX10" s="8" t="str">
        <f>IF((AV10=AW10),"",IF((AV10&lt;AW10),(AW10-AV10),IF((AV10&gt;AW10),('Vejledning+oversigt over timer'!$Y$1-AV10+AW10)))*24)</f>
        <v/>
      </c>
      <c r="AY10" s="2" t="s">
        <v>50</v>
      </c>
      <c r="AZ10" s="14"/>
      <c r="BA10" s="13"/>
      <c r="BB10" s="13"/>
      <c r="BC10" s="8" t="str">
        <f>IF((BA10=BB10),"",IF((BA10&lt;BB10),(BB10-BA10),IF((BA10&gt;BB10),('Vejledning+oversigt over timer'!$Y$1-BA10+BB10)))*24)</f>
        <v/>
      </c>
      <c r="BD10" s="2" t="s">
        <v>49</v>
      </c>
      <c r="BE10" s="14"/>
      <c r="BF10" s="13"/>
      <c r="BG10" s="13"/>
      <c r="BH10" s="10" t="str">
        <f>IF((BF10=BG10),"",IF((BF10&lt;BG10),(BG10-BF10),IF((BF10&gt;BG10),('Vejledning+oversigt over timer'!$Y$1-BF10+BG10)))*24)</f>
        <v/>
      </c>
    </row>
    <row r="11" spans="1:60" ht="13.5" x14ac:dyDescent="0.3">
      <c r="A11" s="3" t="s">
        <v>53</v>
      </c>
      <c r="B11" s="14"/>
      <c r="C11" s="13"/>
      <c r="D11" s="13"/>
      <c r="E11" s="8" t="str">
        <f>IF((C11=D11),"",IF((C11&lt;D11),(D11-C11),IF((C11&gt;D11),('Vejledning+oversigt over timer'!$Y$1-C11+D11)))*24)</f>
        <v/>
      </c>
      <c r="F11" s="2" t="s">
        <v>55</v>
      </c>
      <c r="G11" s="14"/>
      <c r="H11" s="13"/>
      <c r="I11" s="13"/>
      <c r="J11" s="8" t="str">
        <f>IF((H11=I11),"",IF((H11&lt;I11),(I11-H11),IF((H11&gt;I11),('Vejledning+oversigt over timer'!$Y$1-H11+I11)))*24)</f>
        <v/>
      </c>
      <c r="K11" s="2" t="s">
        <v>55</v>
      </c>
      <c r="L11" s="14"/>
      <c r="M11" s="13"/>
      <c r="N11" s="13"/>
      <c r="O11" s="8" t="str">
        <f>IF((M11=N11),"",IF((M11&lt;N11),(N11-M11),IF((M11&gt;N11),('Vejledning+oversigt over timer'!$Y$1-M11+N11)))*24)</f>
        <v/>
      </c>
      <c r="P11" s="2" t="s">
        <v>56</v>
      </c>
      <c r="Q11" s="14"/>
      <c r="R11" s="13"/>
      <c r="S11" s="13"/>
      <c r="T11" s="8" t="str">
        <f>IF((R11=S11),"",IF((R11&lt;S11),(S11-R11),IF((R11&gt;S11),('Vejledning+oversigt over timer'!$Y$1-R11+S11)))*24)</f>
        <v/>
      </c>
      <c r="U11" s="3" t="s">
        <v>51</v>
      </c>
      <c r="V11" s="11"/>
      <c r="W11" s="15"/>
      <c r="X11" s="15"/>
      <c r="Y11" s="8" t="str">
        <f>IF((W11=X11),"",IF((W11&lt;X11),(X11-W11),IF((W11&gt;X11),('Vejledning+oversigt over timer'!$Y$1-W11+X11)))*24)</f>
        <v/>
      </c>
      <c r="Z11" s="2" t="s">
        <v>52</v>
      </c>
      <c r="AA11" s="14"/>
      <c r="AB11" s="13"/>
      <c r="AC11" s="13"/>
      <c r="AD11" s="8" t="str">
        <f>IF((AB11=AC11),"",IF((AB11&lt;AC11),(AC11-AB11),IF((AB11&gt;AC11),('Vejledning+oversigt over timer'!$Y$1-AB11+AC11)))*24)</f>
        <v/>
      </c>
      <c r="AE11" s="2" t="s">
        <v>56</v>
      </c>
      <c r="AF11" s="14"/>
      <c r="AG11" s="13"/>
      <c r="AH11" s="13"/>
      <c r="AI11" s="8" t="str">
        <f>IF((AG11=AH11),"",IF((AG11&lt;AH11),(AH11-AG11),IF((AG11&gt;AH11),('Vejledning+oversigt over timer'!$Y$1-AG11+AH11)))*24)</f>
        <v/>
      </c>
      <c r="AJ11" s="2" t="s">
        <v>54</v>
      </c>
      <c r="AK11" s="14"/>
      <c r="AL11" s="13"/>
      <c r="AM11" s="13"/>
      <c r="AN11" s="8" t="str">
        <f>IF((AL11=AM11),"",IF((AL11&lt;AM11),(AM11-AL11),IF((AL11&gt;AM11),('Vejledning+oversigt over timer'!$Y$1-AL11+AM11)))*24)</f>
        <v/>
      </c>
      <c r="AO11" s="2" t="s">
        <v>55</v>
      </c>
      <c r="AP11" s="14"/>
      <c r="AQ11" s="13"/>
      <c r="AR11" s="13"/>
      <c r="AS11" s="8" t="str">
        <f>IF((AQ11=AR11),"",IF((AQ11&lt;AR11),(AR11-AQ11),IF((AQ11&gt;AR11),('Vejledning+oversigt over timer'!$Y$1-AQ11+AR11)))*24)</f>
        <v/>
      </c>
      <c r="AT11" s="3" t="s">
        <v>53</v>
      </c>
      <c r="AU11" s="14"/>
      <c r="AV11" s="13"/>
      <c r="AW11" s="13"/>
      <c r="AX11" s="8" t="str">
        <f>IF((AV11=AW11),"",IF((AV11&lt;AW11),(AW11-AV11),IF((AV11&gt;AW11),('Vejledning+oversigt over timer'!$Y$1-AV11+AW11)))*24)</f>
        <v/>
      </c>
      <c r="AY11" s="2" t="s">
        <v>55</v>
      </c>
      <c r="AZ11" s="14"/>
      <c r="BA11" s="13"/>
      <c r="BB11" s="13"/>
      <c r="BC11" s="8" t="str">
        <f>IF((BA11=BB11),"",IF((BA11&lt;BB11),(BB11-BA11),IF((BA11&gt;BB11),('Vejledning+oversigt over timer'!$Y$1-BA11+BB11)))*24)</f>
        <v/>
      </c>
      <c r="BD11" s="2" t="s">
        <v>55</v>
      </c>
      <c r="BE11" s="14"/>
      <c r="BF11" s="13"/>
      <c r="BG11" s="13"/>
      <c r="BH11" s="10" t="str">
        <f>IF((BF11=BG11),"",IF((BF11&lt;BG11),(BG11-BF11),IF((BF11&gt;BG11),('Vejledning+oversigt over timer'!$Y$1-BF11+BG11)))*24)</f>
        <v/>
      </c>
    </row>
    <row r="12" spans="1:60" ht="13.5" x14ac:dyDescent="0.3">
      <c r="A12" s="3" t="s">
        <v>59</v>
      </c>
      <c r="B12" s="11"/>
      <c r="C12" s="15"/>
      <c r="D12" s="15"/>
      <c r="E12" s="8" t="str">
        <f>IF((C12=D12),"",IF((C12&lt;D12),(D12-C12),IF((C12&gt;D12),('Vejledning+oversigt over timer'!$Y$1-C12+D12)))*24)</f>
        <v/>
      </c>
      <c r="F12" s="2" t="s">
        <v>61</v>
      </c>
      <c r="G12" s="14"/>
      <c r="H12" s="13"/>
      <c r="I12" s="13"/>
      <c r="J12" s="8" t="str">
        <f>IF((H12=I12),"",IF((H12&lt;I12),(I12-H12),IF((H12&gt;I12),('Vejledning+oversigt over timer'!$Y$1-H12+I12)))*24)</f>
        <v/>
      </c>
      <c r="K12" s="2" t="s">
        <v>61</v>
      </c>
      <c r="L12" s="14"/>
      <c r="M12" s="13"/>
      <c r="N12" s="13"/>
      <c r="O12" s="8" t="str">
        <f>IF((M12=N12),"",IF((M12&lt;N12),(N12-M12),IF((M12&gt;N12),('Vejledning+oversigt over timer'!$Y$1-M12+N12)))*24)</f>
        <v/>
      </c>
      <c r="P12" s="3" t="s">
        <v>62</v>
      </c>
      <c r="Q12" s="14"/>
      <c r="R12" s="13"/>
      <c r="S12" s="13"/>
      <c r="T12" s="8" t="str">
        <f>IF((R12=S12),"",IF((R12&lt;S12),(S12-R12),IF((R12&gt;S12),('Vejledning+oversigt over timer'!$Y$1-R12+S12)))*24)</f>
        <v/>
      </c>
      <c r="U12" s="2" t="s">
        <v>57</v>
      </c>
      <c r="V12" s="14"/>
      <c r="W12" s="13"/>
      <c r="X12" s="13"/>
      <c r="Y12" s="8" t="str">
        <f>IF((W12=X12),"",IF((W12&lt;X12),(X12-W12),IF((W12&gt;X12),('Vejledning+oversigt over timer'!$Y$1-W12+X12)))*24)</f>
        <v/>
      </c>
      <c r="Z12" s="2" t="s">
        <v>58</v>
      </c>
      <c r="AA12" s="14"/>
      <c r="AB12" s="13"/>
      <c r="AC12" s="13"/>
      <c r="AD12" s="8" t="str">
        <f>IF((AB12=AC12),"",IF((AB12&lt;AC12),(AC12-AB12),IF((AB12&gt;AC12),('Vejledning+oversigt over timer'!$Y$1-AB12+AC12)))*24)</f>
        <v/>
      </c>
      <c r="AE12" s="3" t="s">
        <v>62</v>
      </c>
      <c r="AF12" s="14"/>
      <c r="AG12" s="13"/>
      <c r="AH12" s="13"/>
      <c r="AI12" s="8" t="str">
        <f>IF((AG12=AH12),"",IF((AG12&lt;AH12),(AH12-AG12),IF((AG12&gt;AH12),('Vejledning+oversigt over timer'!$Y$1-AG12+AH12)))*24)</f>
        <v/>
      </c>
      <c r="AJ12" s="2" t="s">
        <v>58</v>
      </c>
      <c r="AK12" s="14"/>
      <c r="AL12" s="13"/>
      <c r="AM12" s="13"/>
      <c r="AN12" s="8" t="str">
        <f>IF((AL12=AM12),"",IF((AL12&lt;AM12),(AM12-AL12),IF((AL12&gt;AM12),('Vejledning+oversigt over timer'!$Y$1-AL12+AM12)))*24)</f>
        <v/>
      </c>
      <c r="AO12" s="2" t="s">
        <v>60</v>
      </c>
      <c r="AP12" s="14"/>
      <c r="AQ12" s="13"/>
      <c r="AR12" s="13"/>
      <c r="AS12" s="8" t="str">
        <f>IF((AQ12=AR12),"",IF((AQ12&lt;AR12),(AR12-AQ12),IF((AQ12&gt;AR12),('Vejledning+oversigt over timer'!$Y$1-AQ12+AR12)))*24)</f>
        <v/>
      </c>
      <c r="AT12" s="3" t="s">
        <v>59</v>
      </c>
      <c r="AU12" s="11"/>
      <c r="AV12" s="15"/>
      <c r="AW12" s="15"/>
      <c r="AX12" s="8" t="str">
        <f>IF((AV12=AW12),"",IF((AV12&lt;AW12),(AW12-AV12),IF((AV12&gt;AW12),('Vejledning+oversigt over timer'!$Y$1-AV12+AW12)))*24)</f>
        <v/>
      </c>
      <c r="AY12" s="2" t="s">
        <v>61</v>
      </c>
      <c r="AZ12" s="14"/>
      <c r="BA12" s="13"/>
      <c r="BB12" s="13"/>
      <c r="BC12" s="8" t="str">
        <f>IF((BA12=BB12),"",IF((BA12&lt;BB12),(BB12-BA12),IF((BA12&gt;BB12),('Vejledning+oversigt over timer'!$Y$1-BA12+BB12)))*24)</f>
        <v/>
      </c>
      <c r="BD12" s="2" t="s">
        <v>60</v>
      </c>
      <c r="BE12" s="14"/>
      <c r="BF12" s="13"/>
      <c r="BG12" s="13"/>
      <c r="BH12" s="10" t="str">
        <f>IF((BF12=BG12),"",IF((BF12&lt;BG12),(BG12-BF12),IF((BF12&gt;BG12),('Vejledning+oversigt over timer'!$Y$1-BF12+BG12)))*24)</f>
        <v/>
      </c>
    </row>
    <row r="13" spans="1:60" ht="13.5" x14ac:dyDescent="0.3">
      <c r="A13" s="2" t="s">
        <v>65</v>
      </c>
      <c r="B13" s="14"/>
      <c r="C13" s="13"/>
      <c r="D13" s="13"/>
      <c r="E13" s="8" t="str">
        <f>IF((C13=D13),"",IF((C13&lt;D13),(D13-C13),IF((C13&gt;D13),('Vejledning+oversigt over timer'!$Y$1-C13+D13)))*24)</f>
        <v/>
      </c>
      <c r="F13" s="2" t="s">
        <v>63</v>
      </c>
      <c r="G13" s="14"/>
      <c r="H13" s="13"/>
      <c r="I13" s="13"/>
      <c r="J13" s="8" t="str">
        <f>IF((H13=I13),"",IF((H13&lt;I13),(I13-H13),IF((H13&gt;I13),('Vejledning+oversigt over timer'!$Y$1-H13+I13)))*24)</f>
        <v/>
      </c>
      <c r="K13" s="2" t="s">
        <v>63</v>
      </c>
      <c r="L13" s="14"/>
      <c r="M13" s="13"/>
      <c r="N13" s="13"/>
      <c r="O13" s="8" t="str">
        <f>IF((M13=N13),"",IF((M13&lt;N13),(N13-M13),IF((M13&gt;N13),('Vejledning+oversigt over timer'!$Y$1-M13+N13)))*24)</f>
        <v/>
      </c>
      <c r="P13" s="3" t="s">
        <v>68</v>
      </c>
      <c r="Q13" s="11"/>
      <c r="R13" s="15"/>
      <c r="S13" s="15"/>
      <c r="T13" s="8" t="str">
        <f>IF((R13=S13),"",IF((R13&lt;S13),(S13-R13),IF((R13&gt;S13),('Vejledning+oversigt over timer'!$Y$1-R13+S13)))*24)</f>
        <v/>
      </c>
      <c r="U13" s="2" t="s">
        <v>63</v>
      </c>
      <c r="V13" s="14"/>
      <c r="W13" s="13"/>
      <c r="X13" s="13"/>
      <c r="Y13" s="8" t="str">
        <f>IF((W13=X13),"",IF((W13&lt;X13),(X13-W13),IF((W13&gt;X13),('Vejledning+oversigt over timer'!$Y$1-W13+X13)))*24)</f>
        <v/>
      </c>
      <c r="Z13" s="2" t="s">
        <v>64</v>
      </c>
      <c r="AA13" s="14"/>
      <c r="AB13" s="13"/>
      <c r="AC13" s="13"/>
      <c r="AD13" s="8" t="str">
        <f>IF((AB13=AC13),"",IF((AB13&lt;AC13),(AC13-AB13),IF((AB13&gt;AC13),('Vejledning+oversigt over timer'!$Y$1-AB13+AC13)))*24)</f>
        <v/>
      </c>
      <c r="AE13" s="3" t="s">
        <v>68</v>
      </c>
      <c r="AF13" s="11"/>
      <c r="AG13" s="15"/>
      <c r="AH13" s="15"/>
      <c r="AI13" s="8" t="str">
        <f>IF((AG13=AH13),"",IF((AG13&lt;AH13),(AH13-AG13),IF((AG13&gt;AH13),('Vejledning+oversigt over timer'!$Y$1-AG13+AH13)))*24)</f>
        <v/>
      </c>
      <c r="AJ13" s="2" t="s">
        <v>66</v>
      </c>
      <c r="AK13" s="14"/>
      <c r="AL13" s="13"/>
      <c r="AM13" s="13"/>
      <c r="AN13" s="8" t="str">
        <f>IF((AL13=AM13),"",IF((AL13&lt;AM13),(AM13-AL13),IF((AL13&gt;AM13),('Vejledning+oversigt over timer'!$Y$1-AL13+AM13)))*24)</f>
        <v/>
      </c>
      <c r="AO13" s="3" t="s">
        <v>67</v>
      </c>
      <c r="AP13" s="14"/>
      <c r="AQ13" s="13"/>
      <c r="AR13" s="13"/>
      <c r="AS13" s="8" t="str">
        <f>IF((AQ13=AR13),"",IF((AQ13&lt;AR13),(AR13-AQ13),IF((AQ13&gt;AR13),('Vejledning+oversigt over timer'!$Y$1-AQ13+AR13)))*24)</f>
        <v/>
      </c>
      <c r="AT13" s="2" t="s">
        <v>65</v>
      </c>
      <c r="AU13" s="14"/>
      <c r="AV13" s="13"/>
      <c r="AW13" s="13"/>
      <c r="AX13" s="8" t="str">
        <f>IF((AV13=AW13),"",IF((AV13&lt;AW13),(AW13-AV13),IF((AV13&gt;AW13),('Vejledning+oversigt over timer'!$Y$1-AV13+AW13)))*24)</f>
        <v/>
      </c>
      <c r="AY13" s="2" t="s">
        <v>63</v>
      </c>
      <c r="AZ13" s="14"/>
      <c r="BA13" s="13"/>
      <c r="BB13" s="13"/>
      <c r="BC13" s="8" t="str">
        <f>IF((BA13=BB13),"",IF((BA13&lt;BB13),(BB13-BA13),IF((BA13&gt;BB13),('Vejledning+oversigt over timer'!$Y$1-BA13+BB13)))*24)</f>
        <v/>
      </c>
      <c r="BD13" s="3" t="s">
        <v>67</v>
      </c>
      <c r="BE13" s="14"/>
      <c r="BF13" s="13"/>
      <c r="BG13" s="13"/>
      <c r="BH13" s="10" t="str">
        <f>IF((BF13=BG13),"",IF((BF13&lt;BG13),(BG13-BF13),IF((BF13&gt;BG13),('Vejledning+oversigt over timer'!$Y$1-BF13+BG13)))*24)</f>
        <v/>
      </c>
    </row>
    <row r="14" spans="1:60" ht="13.5" x14ac:dyDescent="0.3">
      <c r="A14" s="2" t="s">
        <v>71</v>
      </c>
      <c r="B14" s="14"/>
      <c r="C14" s="13"/>
      <c r="D14" s="13"/>
      <c r="E14" s="8" t="str">
        <f>IF((C14=D14),"",IF((C14&lt;D14),(D14-C14),IF((C14&gt;D14),('Vejledning+oversigt over timer'!$Y$1-C14+D14)))*24)</f>
        <v/>
      </c>
      <c r="F14" s="2" t="s">
        <v>73</v>
      </c>
      <c r="G14" s="14"/>
      <c r="H14" s="13"/>
      <c r="I14" s="13"/>
      <c r="J14" s="8" t="str">
        <f>IF((H14=I14),"",IF((H14&lt;I14),(I14-H14),IF((H14&gt;I14),('Vejledning+oversigt over timer'!$Y$1-H14+I14)))*24)</f>
        <v/>
      </c>
      <c r="K14" s="2" t="s">
        <v>73</v>
      </c>
      <c r="L14" s="14"/>
      <c r="M14" s="13"/>
      <c r="N14" s="13"/>
      <c r="O14" s="8" t="str">
        <f>IF((M14=N14),"",IF((M14&lt;N14),(N14-M14),IF((M14&gt;N14),('Vejledning+oversigt over timer'!$Y$1-M14+N14)))*24)</f>
        <v/>
      </c>
      <c r="P14" s="2" t="s">
        <v>74</v>
      </c>
      <c r="Q14" s="14"/>
      <c r="R14" s="13"/>
      <c r="S14" s="13"/>
      <c r="T14" s="8" t="str">
        <f>IF((R14=S14),"",IF((R14&lt;S14),(S14-R14),IF((R14&gt;S14),('Vejledning+oversigt over timer'!$Y$1-R14+S14)))*24)</f>
        <v/>
      </c>
      <c r="U14" s="2" t="s">
        <v>69</v>
      </c>
      <c r="V14" s="14"/>
      <c r="W14" s="13"/>
      <c r="X14" s="13"/>
      <c r="Y14" s="8" t="str">
        <f>IF((W14=X14),"",IF((W14&lt;X14),(X14-W14),IF((W14&gt;X14),('Vejledning+oversigt over timer'!$Y$1-W14+X14)))*24)</f>
        <v/>
      </c>
      <c r="Z14" s="3" t="s">
        <v>70</v>
      </c>
      <c r="AA14" s="14"/>
      <c r="AB14" s="13"/>
      <c r="AC14" s="13"/>
      <c r="AD14" s="8" t="str">
        <f>IF((AB14=AC14),"",IF((AB14&lt;AC14),(AC14-AB14),IF((AB14&gt;AC14),('Vejledning+oversigt over timer'!$Y$1-AB14+AC14)))*24)</f>
        <v/>
      </c>
      <c r="AE14" s="2" t="s">
        <v>74</v>
      </c>
      <c r="AF14" s="14"/>
      <c r="AG14" s="13"/>
      <c r="AH14" s="13"/>
      <c r="AI14" s="8" t="str">
        <f>IF((AG14=AH14),"",IF((AG14&lt;AH14),(AH14-AG14),IF((AG14&gt;AH14),('Vejledning+oversigt over timer'!$Y$1-AG14+AH14)))*24)</f>
        <v/>
      </c>
      <c r="AJ14" s="2" t="s">
        <v>71</v>
      </c>
      <c r="AK14" s="14"/>
      <c r="AL14" s="13"/>
      <c r="AM14" s="13"/>
      <c r="AN14" s="8" t="str">
        <f>IF((AL14=AM14),"",IF((AL14&lt;AM14),(AM14-AL14),IF((AL14&gt;AM14),('Vejledning+oversigt over timer'!$Y$1-AL14+AM14)))*24)</f>
        <v/>
      </c>
      <c r="AO14" s="3" t="s">
        <v>72</v>
      </c>
      <c r="AP14" s="11"/>
      <c r="AQ14" s="15"/>
      <c r="AR14" s="15"/>
      <c r="AS14" s="8" t="str">
        <f>IF((AQ14=AR14),"",IF((AQ14&lt;AR14),(AR14-AQ14),IF((AQ14&gt;AR14),('Vejledning+oversigt over timer'!$Y$1-AQ14+AR14)))*24)</f>
        <v/>
      </c>
      <c r="AT14" s="2" t="s">
        <v>71</v>
      </c>
      <c r="AU14" s="14"/>
      <c r="AV14" s="13"/>
      <c r="AW14" s="13"/>
      <c r="AX14" s="8" t="str">
        <f>IF((AV14=AW14),"",IF((AV14&lt;AW14),(AW14-AV14),IF((AV14&gt;AW14),('Vejledning+oversigt over timer'!$Y$1-AV14+AW14)))*24)</f>
        <v/>
      </c>
      <c r="AY14" s="2" t="s">
        <v>73</v>
      </c>
      <c r="AZ14" s="14"/>
      <c r="BA14" s="13"/>
      <c r="BB14" s="13"/>
      <c r="BC14" s="8" t="str">
        <f>IF((BA14=BB14),"",IF((BA14&lt;BB14),(BB14-BA14),IF((BA14&gt;BB14),('Vejledning+oversigt over timer'!$Y$1-BA14+BB14)))*24)</f>
        <v/>
      </c>
      <c r="BD14" s="3" t="s">
        <v>72</v>
      </c>
      <c r="BE14" s="11"/>
      <c r="BF14" s="15"/>
      <c r="BG14" s="15"/>
      <c r="BH14" s="10" t="str">
        <f>IF((BF14=BG14),"",IF((BF14&lt;BG14),(BG14-BF14),IF((BF14&gt;BG14),('Vejledning+oversigt over timer'!$Y$1-BF14+BG14)))*24)</f>
        <v/>
      </c>
    </row>
    <row r="15" spans="1:60" ht="13.5" x14ac:dyDescent="0.3">
      <c r="A15" s="2" t="s">
        <v>77</v>
      </c>
      <c r="B15" s="14"/>
      <c r="C15" s="13"/>
      <c r="D15" s="13"/>
      <c r="E15" s="8" t="str">
        <f>IF((C15=D15),"",IF((C15&lt;D15),(D15-C15),IF((C15&gt;D15),('Vejledning+oversigt over timer'!$Y$1-C15+D15)))*24)</f>
        <v/>
      </c>
      <c r="F15" s="3" t="s">
        <v>80</v>
      </c>
      <c r="G15" s="14"/>
      <c r="H15" s="13"/>
      <c r="I15" s="13"/>
      <c r="J15" s="8" t="str">
        <f>IF((H15=I15),"",IF((H15&lt;I15),(I15-H15),IF((H15&gt;I15),('Vejledning+oversigt over timer'!$Y$1-H15+I15)))*24)</f>
        <v/>
      </c>
      <c r="K15" s="3" t="s">
        <v>80</v>
      </c>
      <c r="L15" s="14"/>
      <c r="M15" s="13"/>
      <c r="N15" s="13"/>
      <c r="O15" s="8" t="str">
        <f>IF((M15=N15),"",IF((M15&lt;N15),(N15-M15),IF((M15&gt;N15),('Vejledning+oversigt over timer'!$Y$1-M15+N15)))*24)</f>
        <v/>
      </c>
      <c r="P15" s="2" t="s">
        <v>75</v>
      </c>
      <c r="Q15" s="14"/>
      <c r="R15" s="13"/>
      <c r="S15" s="13"/>
      <c r="T15" s="8" t="str">
        <f>IF((R15=S15),"",IF((R15&lt;S15),(S15-R15),IF((R15&gt;S15),('Vejledning+oversigt over timer'!$Y$1-R15+S15)))*24)</f>
        <v/>
      </c>
      <c r="U15" s="2" t="s">
        <v>75</v>
      </c>
      <c r="V15" s="14"/>
      <c r="W15" s="13"/>
      <c r="X15" s="13"/>
      <c r="Y15" s="8" t="str">
        <f>IF((W15=X15),"",IF((W15&lt;X15),(X15-W15),IF((W15&gt;X15),('Vejledning+oversigt over timer'!$Y$1-W15+X15)))*24)</f>
        <v/>
      </c>
      <c r="Z15" s="3" t="s">
        <v>76</v>
      </c>
      <c r="AA15" s="11"/>
      <c r="AB15" s="15"/>
      <c r="AC15" s="15"/>
      <c r="AD15" s="8" t="str">
        <f>IF((AB15=AC15),"",IF((AB15&lt;AC15),(AC15-AB15),IF((AB15&gt;AC15),('Vejledning+oversigt over timer'!$Y$1-AB15+AC15)))*24)</f>
        <v/>
      </c>
      <c r="AE15" s="2" t="s">
        <v>75</v>
      </c>
      <c r="AF15" s="14"/>
      <c r="AG15" s="13"/>
      <c r="AH15" s="13"/>
      <c r="AI15" s="8" t="str">
        <f>IF((AG15=AH15),"",IF((AG15&lt;AH15),(AH15-AG15),IF((AG15&gt;AH15),('Vejledning+oversigt over timer'!$Y$1-AG15+AH15)))*24)</f>
        <v/>
      </c>
      <c r="AJ15" s="2" t="s">
        <v>78</v>
      </c>
      <c r="AK15" s="14"/>
      <c r="AL15" s="13"/>
      <c r="AM15" s="13"/>
      <c r="AN15" s="8" t="str">
        <f>IF((AL15=AM15),"",IF((AL15&lt;AM15),(AM15-AL15),IF((AL15&gt;AM15),('Vejledning+oversigt over timer'!$Y$1-AL15+AM15)))*24)</f>
        <v/>
      </c>
      <c r="AO15" s="2" t="s">
        <v>79</v>
      </c>
      <c r="AP15" s="14"/>
      <c r="AQ15" s="13"/>
      <c r="AR15" s="13"/>
      <c r="AS15" s="8" t="str">
        <f>IF((AQ15=AR15),"",IF((AQ15&lt;AR15),(AR15-AQ15),IF((AQ15&gt;AR15),('Vejledning+oversigt over timer'!$Y$1-AQ15+AR15)))*24)</f>
        <v/>
      </c>
      <c r="AT15" s="2" t="s">
        <v>77</v>
      </c>
      <c r="AU15" s="14"/>
      <c r="AV15" s="13"/>
      <c r="AW15" s="13"/>
      <c r="AX15" s="8" t="str">
        <f>IF((AV15=AW15),"",IF((AV15&lt;AW15),(AW15-AV15),IF((AV15&gt;AW15),('Vejledning+oversigt over timer'!$Y$1-AV15+AW15)))*24)</f>
        <v/>
      </c>
      <c r="AY15" s="3" t="s">
        <v>80</v>
      </c>
      <c r="AZ15" s="14"/>
      <c r="BA15" s="13"/>
      <c r="BB15" s="13"/>
      <c r="BC15" s="8" t="str">
        <f>IF((BA15=BB15),"",IF((BA15&lt;BB15),(BB15-BA15),IF((BA15&gt;BB15),('Vejledning+oversigt over timer'!$Y$1-BA15+BB15)))*24)</f>
        <v/>
      </c>
      <c r="BD15" s="2" t="s">
        <v>79</v>
      </c>
      <c r="BE15" s="14"/>
      <c r="BF15" s="13"/>
      <c r="BG15" s="13"/>
      <c r="BH15" s="10" t="str">
        <f>IF((BF15=BG15),"",IF((BF15&lt;BG15),(BG15-BF15),IF((BF15&gt;BG15),('Vejledning+oversigt over timer'!$Y$1-BF15+BG15)))*24)</f>
        <v/>
      </c>
    </row>
    <row r="16" spans="1:60" ht="13.5" x14ac:dyDescent="0.3">
      <c r="A16" s="2" t="s">
        <v>83</v>
      </c>
      <c r="B16" s="14"/>
      <c r="C16" s="13"/>
      <c r="D16" s="13"/>
      <c r="E16" s="8" t="str">
        <f>IF((C16=D16),"",IF((C16&lt;D16),(D16-C16),IF((C16&gt;D16),('Vejledning+oversigt over timer'!$Y$1-C16+D16)))*24)</f>
        <v/>
      </c>
      <c r="F16" s="3" t="s">
        <v>86</v>
      </c>
      <c r="G16" s="11"/>
      <c r="H16" s="15"/>
      <c r="I16" s="15"/>
      <c r="J16" s="8" t="str">
        <f>IF((H16=I16),"",IF((H16&lt;I16),(I16-H16),IF((H16&gt;I16),('Vejledning+oversigt over timer'!$Y$1-H16+I16)))*24)</f>
        <v/>
      </c>
      <c r="K16" s="3" t="s">
        <v>86</v>
      </c>
      <c r="L16" s="11"/>
      <c r="M16" s="15"/>
      <c r="N16" s="15"/>
      <c r="O16" s="8" t="str">
        <f>IF((M16=N16),"",IF((M16&lt;N16),(N16-M16),IF((M16&gt;N16),('Vejledning+oversigt over timer'!$Y$1-M16+N16)))*24)</f>
        <v/>
      </c>
      <c r="P16" s="2" t="s">
        <v>87</v>
      </c>
      <c r="Q16" s="14"/>
      <c r="R16" s="13"/>
      <c r="S16" s="13"/>
      <c r="T16" s="8" t="str">
        <f>IF((R16=S16),"",IF((R16&lt;S16),(S16-R16),IF((R16&gt;S16),('Vejledning+oversigt over timer'!$Y$1-R16+S16)))*24)</f>
        <v/>
      </c>
      <c r="U16" s="2" t="s">
        <v>81</v>
      </c>
      <c r="V16" s="14"/>
      <c r="W16" s="13"/>
      <c r="X16" s="13"/>
      <c r="Y16" s="8" t="str">
        <f>IF((W16=X16),"",IF((W16&lt;X16),(X16-W16),IF((W16&gt;X16),('Vejledning+oversigt over timer'!$Y$1-W16+X16)))*24)</f>
        <v/>
      </c>
      <c r="Z16" s="2" t="s">
        <v>82</v>
      </c>
      <c r="AA16" s="14"/>
      <c r="AB16" s="13"/>
      <c r="AC16" s="13"/>
      <c r="AD16" s="8" t="str">
        <f>IF((AB16=AC16),"",IF((AB16&lt;AC16),(AC16-AB16),IF((AB16&gt;AC16),('Vejledning+oversigt over timer'!$Y$1-AB16+AC16)))*24)</f>
        <v/>
      </c>
      <c r="AE16" s="2" t="s">
        <v>87</v>
      </c>
      <c r="AF16" s="14"/>
      <c r="AG16" s="13"/>
      <c r="AH16" s="13"/>
      <c r="AI16" s="8" t="str">
        <f>IF((AG16=AH16),"",IF((AG16&lt;AH16),(AH16-AG16),IF((AG16&gt;AH16),('Vejledning+oversigt over timer'!$Y$1-AG16+AH16)))*24)</f>
        <v/>
      </c>
      <c r="AJ16" s="3" t="s">
        <v>85</v>
      </c>
      <c r="AK16" s="14"/>
      <c r="AL16" s="13"/>
      <c r="AM16" s="13"/>
      <c r="AN16" s="8" t="str">
        <f>IF((AL16=AM16),"",IF((AL16&lt;AM16),(AM16-AL16),IF((AL16&gt;AM16),('Vejledning+oversigt over timer'!$Y$1-AL16+AM16)))*24)</f>
        <v/>
      </c>
      <c r="AO16" s="2" t="s">
        <v>83</v>
      </c>
      <c r="AP16" s="14"/>
      <c r="AQ16" s="13"/>
      <c r="AR16" s="13"/>
      <c r="AS16" s="8" t="str">
        <f>IF((AQ16=AR16),"",IF((AQ16&lt;AR16),(AR16-AQ16),IF((AQ16&gt;AR16),('Vejledning+oversigt over timer'!$Y$1-AQ16+AR16)))*24)</f>
        <v/>
      </c>
      <c r="AT16" s="2" t="s">
        <v>83</v>
      </c>
      <c r="AU16" s="14"/>
      <c r="AV16" s="13"/>
      <c r="AW16" s="13"/>
      <c r="AX16" s="8" t="str">
        <f>IF((AV16=AW16),"",IF((AV16&lt;AW16),(AW16-AV16),IF((AV16&gt;AW16),('Vejledning+oversigt over timer'!$Y$1-AV16+AW16)))*24)</f>
        <v/>
      </c>
      <c r="AY16" s="3" t="s">
        <v>86</v>
      </c>
      <c r="AZ16" s="11"/>
      <c r="BA16" s="15"/>
      <c r="BB16" s="15"/>
      <c r="BC16" s="8" t="str">
        <f>IF((BA16=BB16),"",IF((BA16&lt;BB16),(BB16-BA16),IF((BA16&gt;BB16),('Vejledning+oversigt over timer'!$Y$1-BA16+BB16)))*24)</f>
        <v/>
      </c>
      <c r="BD16" s="2" t="s">
        <v>83</v>
      </c>
      <c r="BE16" s="14"/>
      <c r="BF16" s="13"/>
      <c r="BG16" s="13"/>
      <c r="BH16" s="10" t="str">
        <f>IF((BF16=BG16),"",IF((BF16&lt;BG16),(BG16-BF16),IF((BF16&gt;BG16),('Vejledning+oversigt over timer'!$Y$1-BF16+BG16)))*24)</f>
        <v/>
      </c>
    </row>
    <row r="17" spans="1:60" ht="13.5" x14ac:dyDescent="0.3">
      <c r="A17" s="2" t="s">
        <v>90</v>
      </c>
      <c r="B17" s="14"/>
      <c r="C17" s="13"/>
      <c r="D17" s="13"/>
      <c r="E17" s="8" t="str">
        <f>IF((C17=D17),"",IF((C17&lt;D17),(D17-C17),IF((C17&gt;D17),('Vejledning+oversigt over timer'!$Y$1-C17+D17)))*24)</f>
        <v/>
      </c>
      <c r="F17" s="2" t="s">
        <v>94</v>
      </c>
      <c r="G17" s="14"/>
      <c r="H17" s="13"/>
      <c r="I17" s="13"/>
      <c r="J17" s="8" t="str">
        <f>IF((H17=I17),"",IF((H17&lt;I17),(I17-H17),IF((H17&gt;I17),('Vejledning+oversigt over timer'!$Y$1-H17+I17)))*24)</f>
        <v/>
      </c>
      <c r="K17" s="2" t="s">
        <v>94</v>
      </c>
      <c r="L17" s="14"/>
      <c r="M17" s="13"/>
      <c r="N17" s="13"/>
      <c r="O17" s="8" t="str">
        <f>IF((M17=N17),"",IF((M17&lt;N17),(N17-M17),IF((M17&gt;N17),('Vejledning+oversigt over timer'!$Y$1-M17+N17)))*24)</f>
        <v/>
      </c>
      <c r="P17" s="2" t="s">
        <v>89</v>
      </c>
      <c r="Q17" s="14"/>
      <c r="R17" s="13"/>
      <c r="S17" s="13"/>
      <c r="T17" s="8" t="str">
        <f>IF((R17=S17),"",IF((R17&lt;S17),(S17-R17),IF((R17&gt;S17),('Vejledning+oversigt over timer'!$Y$1-R17+S17)))*24)</f>
        <v/>
      </c>
      <c r="U17" s="3" t="s">
        <v>88</v>
      </c>
      <c r="V17" s="14"/>
      <c r="W17" s="13"/>
      <c r="X17" s="13"/>
      <c r="Y17" s="8" t="str">
        <f>IF((W17=X17),"",IF((W17&lt;X17),(X17-W17),IF((W17&gt;X17),('Vejledning+oversigt over timer'!$Y$1-W17+X17)))*24)</f>
        <v/>
      </c>
      <c r="Z17" s="2" t="s">
        <v>89</v>
      </c>
      <c r="AA17" s="14"/>
      <c r="AB17" s="13"/>
      <c r="AC17" s="13"/>
      <c r="AD17" s="8" t="str">
        <f>IF((AB17=AC17),"",IF((AB17&lt;AC17),(AC17-AB17),IF((AB17&gt;AC17),('Vejledning+oversigt over timer'!$Y$1-AB17+AC17)))*24)</f>
        <v/>
      </c>
      <c r="AE17" s="2" t="s">
        <v>89</v>
      </c>
      <c r="AF17" s="14"/>
      <c r="AG17" s="13"/>
      <c r="AH17" s="13"/>
      <c r="AI17" s="8" t="str">
        <f>IF((AG17=AH17),"",IF((AG17&lt;AH17),(AH17-AG17),IF((AG17&gt;AH17),('Vejledning+oversigt over timer'!$Y$1-AG17+AH17)))*24)</f>
        <v/>
      </c>
      <c r="AJ17" s="3" t="s">
        <v>92</v>
      </c>
      <c r="AK17" s="11"/>
      <c r="AL17" s="15"/>
      <c r="AM17" s="15"/>
      <c r="AN17" s="8" t="str">
        <f>IF((AL17=AM17),"",IF((AL17&lt;AM17),(AM17-AL17),IF((AL17&gt;AM17),('Vejledning+oversigt over timer'!$Y$1-AL17+AM17)))*24)</f>
        <v/>
      </c>
      <c r="AO17" s="2" t="s">
        <v>93</v>
      </c>
      <c r="AP17" s="14"/>
      <c r="AQ17" s="13"/>
      <c r="AR17" s="13"/>
      <c r="AS17" s="8" t="str">
        <f>IF((AQ17=AR17),"",IF((AQ17&lt;AR17),(AR17-AQ17),IF((AQ17&gt;AR17),('Vejledning+oversigt over timer'!$Y$1-AQ17+AR17)))*24)</f>
        <v/>
      </c>
      <c r="AT17" s="2" t="s">
        <v>90</v>
      </c>
      <c r="AU17" s="14"/>
      <c r="AV17" s="13"/>
      <c r="AW17" s="13"/>
      <c r="AX17" s="8" t="str">
        <f>IF((AV17=AW17),"",IF((AV17&lt;AW17),(AW17-AV17),IF((AV17&gt;AW17),('Vejledning+oversigt over timer'!$Y$1-AV17+AW17)))*24)</f>
        <v/>
      </c>
      <c r="AY17" s="2" t="s">
        <v>94</v>
      </c>
      <c r="AZ17" s="14"/>
      <c r="BA17" s="13"/>
      <c r="BB17" s="13"/>
      <c r="BC17" s="8" t="str">
        <f>IF((BA17=BB17),"",IF((BA17&lt;BB17),(BB17-BA17),IF((BA17&gt;BB17),('Vejledning+oversigt over timer'!$Y$1-BA17+BB17)))*24)</f>
        <v/>
      </c>
      <c r="BD17" s="2" t="s">
        <v>93</v>
      </c>
      <c r="BE17" s="14"/>
      <c r="BF17" s="13"/>
      <c r="BG17" s="13"/>
      <c r="BH17" s="10" t="str">
        <f>IF((BF17=BG17),"",IF((BF17&lt;BG17),(BG17-BF17),IF((BF17&gt;BG17),('Vejledning+oversigt over timer'!$Y$1-BF17+BG17)))*24)</f>
        <v/>
      </c>
    </row>
    <row r="18" spans="1:60" ht="13.5" x14ac:dyDescent="0.3">
      <c r="A18" s="3" t="s">
        <v>97</v>
      </c>
      <c r="B18" s="14"/>
      <c r="C18" s="13"/>
      <c r="D18" s="13"/>
      <c r="E18" s="8" t="str">
        <f>IF((C18=D18),"",IF((C18&lt;D18),(D18-C18),IF((C18&gt;D18),('Vejledning+oversigt over timer'!$Y$1-C18+D18)))*24)</f>
        <v/>
      </c>
      <c r="F18" s="2" t="s">
        <v>99</v>
      </c>
      <c r="G18" s="14"/>
      <c r="H18" s="13"/>
      <c r="I18" s="13"/>
      <c r="J18" s="8" t="str">
        <f>IF((H18=I18),"",IF((H18&lt;I18),(I18-H18),IF((H18&gt;I18),('Vejledning+oversigt over timer'!$Y$1-H18+I18)))*24)</f>
        <v/>
      </c>
      <c r="K18" s="2" t="s">
        <v>99</v>
      </c>
      <c r="L18" s="14"/>
      <c r="M18" s="13"/>
      <c r="N18" s="13"/>
      <c r="O18" s="8" t="str">
        <f>IF((M18=N18),"",IF((M18&lt;N18),(N18-M18),IF((M18&gt;N18),('Vejledning+oversigt over timer'!$Y$1-M18+N18)))*24)</f>
        <v/>
      </c>
      <c r="P18" s="2" t="s">
        <v>100</v>
      </c>
      <c r="Q18" s="14"/>
      <c r="R18" s="13"/>
      <c r="S18" s="13"/>
      <c r="T18" s="8" t="str">
        <f>IF((R18=S18),"",IF((R18&lt;S18),(S18-R18),IF((R18&gt;S18),('Vejledning+oversigt over timer'!$Y$1-R18+S18)))*24)</f>
        <v/>
      </c>
      <c r="U18" s="3" t="s">
        <v>95</v>
      </c>
      <c r="V18" s="11" t="s">
        <v>198</v>
      </c>
      <c r="W18" s="15"/>
      <c r="X18" s="15"/>
      <c r="Y18" s="8" t="str">
        <f>IF((W18=X18),"",IF((W18&lt;X18),(X18-W18),IF((W18&gt;X18),('Vejledning+oversigt over timer'!$Y$1-W18+X18)))*24)</f>
        <v/>
      </c>
      <c r="Z18" s="2" t="s">
        <v>96</v>
      </c>
      <c r="AA18" s="14"/>
      <c r="AB18" s="13"/>
      <c r="AC18" s="13"/>
      <c r="AD18" s="8" t="str">
        <f>IF((AB18=AC18),"",IF((AB18&lt;AC18),(AC18-AB18),IF((AB18&gt;AC18),('Vejledning+oversigt over timer'!$Y$1-AB18+AC18)))*24)</f>
        <v/>
      </c>
      <c r="AE18" s="2" t="s">
        <v>100</v>
      </c>
      <c r="AF18" s="14"/>
      <c r="AG18" s="13"/>
      <c r="AH18" s="13"/>
      <c r="AI18" s="8" t="str">
        <f>IF((AG18=AH18),"",IF((AG18&lt;AH18),(AH18-AG18),IF((AG18&gt;AH18),('Vejledning+oversigt over timer'!$Y$1-AG18+AH18)))*24)</f>
        <v/>
      </c>
      <c r="AJ18" s="2" t="s">
        <v>98</v>
      </c>
      <c r="AK18" s="14"/>
      <c r="AL18" s="13"/>
      <c r="AM18" s="13"/>
      <c r="AN18" s="8" t="str">
        <f>IF((AL18=AM18),"",IF((AL18&lt;AM18),(AM18-AL18),IF((AL18&gt;AM18),('Vejledning+oversigt over timer'!$Y$1-AL18+AM18)))*24)</f>
        <v/>
      </c>
      <c r="AO18" s="2" t="s">
        <v>99</v>
      </c>
      <c r="AP18" s="14"/>
      <c r="AQ18" s="13"/>
      <c r="AR18" s="13"/>
      <c r="AS18" s="8" t="str">
        <f>IF((AQ18=AR18),"",IF((AQ18&lt;AR18),(AR18-AQ18),IF((AQ18&gt;AR18),('Vejledning+oversigt over timer'!$Y$1-AQ18+AR18)))*24)</f>
        <v/>
      </c>
      <c r="AT18" s="3" t="s">
        <v>97</v>
      </c>
      <c r="AU18" s="14"/>
      <c r="AV18" s="13"/>
      <c r="AW18" s="13"/>
      <c r="AX18" s="8" t="str">
        <f>IF((AV18=AW18),"",IF((AV18&lt;AW18),(AW18-AV18),IF((AV18&gt;AW18),('Vejledning+oversigt over timer'!$Y$1-AV18+AW18)))*24)</f>
        <v/>
      </c>
      <c r="AY18" s="2" t="s">
        <v>99</v>
      </c>
      <c r="AZ18" s="14"/>
      <c r="BA18" s="13"/>
      <c r="BB18" s="13"/>
      <c r="BC18" s="8" t="str">
        <f>IF((BA18=BB18),"",IF((BA18&lt;BB18),(BB18-BA18),IF((BA18&gt;BB18),('Vejledning+oversigt over timer'!$Y$1-BA18+BB18)))*24)</f>
        <v/>
      </c>
      <c r="BD18" s="2" t="s">
        <v>99</v>
      </c>
      <c r="BE18" s="14"/>
      <c r="BF18" s="13"/>
      <c r="BG18" s="13"/>
      <c r="BH18" s="10" t="str">
        <f>IF((BF18=BG18),"",IF((BF18&lt;BG18),(BG18-BF18),IF((BF18&gt;BG18),('Vejledning+oversigt over timer'!$Y$1-BF18+BG18)))*24)</f>
        <v/>
      </c>
    </row>
    <row r="19" spans="1:60" ht="13.5" x14ac:dyDescent="0.3">
      <c r="A19" s="3" t="s">
        <v>103</v>
      </c>
      <c r="B19" s="11"/>
      <c r="C19" s="15"/>
      <c r="D19" s="15"/>
      <c r="E19" s="8" t="str">
        <f>IF((C19=D19),"",IF((C19&lt;D19),(D19-C19),IF((C19&gt;D19),('Vejledning+oversigt over timer'!$Y$1-C19+D19)))*24)</f>
        <v/>
      </c>
      <c r="F19" s="2" t="s">
        <v>106</v>
      </c>
      <c r="G19" s="14"/>
      <c r="H19" s="13"/>
      <c r="I19" s="13"/>
      <c r="J19" s="8" t="str">
        <f>IF((H19=I19),"",IF((H19&lt;I19),(I19-H19),IF((H19&gt;I19),('Vejledning+oversigt over timer'!$Y$1-H19+I19)))*24)</f>
        <v/>
      </c>
      <c r="K19" s="2" t="s">
        <v>106</v>
      </c>
      <c r="L19" s="14"/>
      <c r="M19" s="13"/>
      <c r="N19" s="13"/>
      <c r="O19" s="8" t="str">
        <f>IF((M19=N19),"",IF((M19&lt;N19),(N19-M19),IF((M19&gt;N19),('Vejledning+oversigt over timer'!$Y$1-M19+N19)))*24)</f>
        <v/>
      </c>
      <c r="P19" s="3" t="s">
        <v>107</v>
      </c>
      <c r="Q19" s="14"/>
      <c r="R19" s="13"/>
      <c r="S19" s="13"/>
      <c r="T19" s="8" t="str">
        <f>IF((R19=S19),"",IF((R19&lt;S19),(S19-R19),IF((R19&gt;S19),('Vejledning+oversigt over timer'!$Y$1-R19+S19)))*24)</f>
        <v/>
      </c>
      <c r="U19" s="3" t="s">
        <v>101</v>
      </c>
      <c r="V19" s="11" t="s">
        <v>37</v>
      </c>
      <c r="W19" s="15"/>
      <c r="X19" s="15"/>
      <c r="Y19" s="8" t="str">
        <f>IF((W19=X19),"",IF((W19&lt;X19),(X19-W19),IF((W19&gt;X19),('Vejledning+oversigt over timer'!$Y$1-W19+X19)))*24)</f>
        <v/>
      </c>
      <c r="Z19" s="2" t="s">
        <v>102</v>
      </c>
      <c r="AA19" s="14"/>
      <c r="AB19" s="13"/>
      <c r="AC19" s="13"/>
      <c r="AD19" s="8" t="str">
        <f>IF((AB19=AC19),"",IF((AB19&lt;AC19),(AC19-AB19),IF((AB19&gt;AC19),('Vejledning+oversigt over timer'!$Y$1-AB19+AC19)))*24)</f>
        <v/>
      </c>
      <c r="AE19" s="3" t="s">
        <v>107</v>
      </c>
      <c r="AF19" s="14"/>
      <c r="AG19" s="13"/>
      <c r="AH19" s="13"/>
      <c r="AI19" s="8" t="str">
        <f>IF((AG19=AH19),"",IF((AG19&lt;AH19),(AH19-AG19),IF((AG19&gt;AH19),('Vejledning+oversigt over timer'!$Y$1-AG19+AH19)))*24)</f>
        <v/>
      </c>
      <c r="AJ19" s="2" t="s">
        <v>102</v>
      </c>
      <c r="AK19" s="14"/>
      <c r="AL19" s="13"/>
      <c r="AM19" s="13"/>
      <c r="AN19" s="8" t="str">
        <f>IF((AL19=AM19),"",IF((AL19&lt;AM19),(AM19-AL19),IF((AL19&gt;AM19),('Vejledning+oversigt over timer'!$Y$1-AL19+AM19)))*24)</f>
        <v/>
      </c>
      <c r="AO19" s="2" t="s">
        <v>105</v>
      </c>
      <c r="AP19" s="14"/>
      <c r="AQ19" s="13"/>
      <c r="AR19" s="13"/>
      <c r="AS19" s="8" t="str">
        <f>IF((AQ19=AR19),"",IF((AQ19&lt;AR19),(AR19-AQ19),IF((AQ19&gt;AR19),('Vejledning+oversigt over timer'!$Y$1-AQ19+AR19)))*24)</f>
        <v/>
      </c>
      <c r="AT19" s="3" t="s">
        <v>103</v>
      </c>
      <c r="AU19" s="11"/>
      <c r="AV19" s="15"/>
      <c r="AW19" s="15"/>
      <c r="AX19" s="8" t="str">
        <f>IF((AV19=AW19),"",IF((AV19&lt;AW19),(AW19-AV19),IF((AV19&gt;AW19),('Vejledning+oversigt over timer'!$Y$1-AV19+AW19)))*24)</f>
        <v/>
      </c>
      <c r="AY19" s="2" t="s">
        <v>106</v>
      </c>
      <c r="AZ19" s="14"/>
      <c r="BA19" s="13"/>
      <c r="BB19" s="13"/>
      <c r="BC19" s="8" t="str">
        <f>IF((BA19=BB19),"",IF((BA19&lt;BB19),(BB19-BA19),IF((BA19&gt;BB19),('Vejledning+oversigt over timer'!$Y$1-BA19+BB19)))*24)</f>
        <v/>
      </c>
      <c r="BD19" s="2" t="s">
        <v>105</v>
      </c>
      <c r="BE19" s="14"/>
      <c r="BF19" s="13"/>
      <c r="BG19" s="13"/>
      <c r="BH19" s="10" t="str">
        <f>IF((BF19=BG19),"",IF((BF19&lt;BG19),(BG19-BF19),IF((BF19&gt;BG19),('Vejledning+oversigt over timer'!$Y$1-BF19+BG19)))*24)</f>
        <v/>
      </c>
    </row>
    <row r="20" spans="1:60" ht="13.5" x14ac:dyDescent="0.3">
      <c r="A20" s="2" t="s">
        <v>110</v>
      </c>
      <c r="B20" s="14"/>
      <c r="C20" s="13"/>
      <c r="D20" s="13"/>
      <c r="E20" s="8" t="str">
        <f>IF((C20=D20),"",IF((C20&lt;D20),(D20-C20),IF((C20&gt;D20),('Vejledning+oversigt over timer'!$Y$1-C20+D20)))*24)</f>
        <v/>
      </c>
      <c r="F20" s="2" t="s">
        <v>108</v>
      </c>
      <c r="G20" s="14"/>
      <c r="H20" s="13"/>
      <c r="I20" s="13"/>
      <c r="J20" s="8" t="str">
        <f>IF((H20=I20),"",IF((H20&lt;I20),(I20-H20),IF((H20&gt;I20),('Vejledning+oversigt over timer'!$Y$1-H20+I20)))*24)</f>
        <v/>
      </c>
      <c r="K20" s="2" t="s">
        <v>108</v>
      </c>
      <c r="L20" s="14"/>
      <c r="M20" s="13"/>
      <c r="N20" s="13"/>
      <c r="O20" s="8" t="str">
        <f>IF((M20=N20),"",IF((M20&lt;N20),(N20-M20),IF((M20&gt;N20),('Vejledning+oversigt over timer'!$Y$1-M20+N20)))*24)</f>
        <v/>
      </c>
      <c r="P20" s="3" t="s">
        <v>114</v>
      </c>
      <c r="Q20" s="11"/>
      <c r="R20" s="15"/>
      <c r="S20" s="15"/>
      <c r="T20" s="8" t="str">
        <f>IF((R20=S20),"",IF((R20&lt;S20),(S20-R20),IF((R20&gt;S20),('Vejledning+oversigt over timer'!$Y$1-R20+S20)))*24)</f>
        <v/>
      </c>
      <c r="U20" s="2" t="s">
        <v>108</v>
      </c>
      <c r="V20" s="14"/>
      <c r="W20" s="13"/>
      <c r="X20" s="13"/>
      <c r="Y20" s="8" t="str">
        <f>IF((W20=X20),"",IF((W20&lt;X20),(X20-W20),IF((W20&gt;X20),('Vejledning+oversigt over timer'!$Y$1-W20+X20)))*24)</f>
        <v/>
      </c>
      <c r="Z20" s="2" t="s">
        <v>109</v>
      </c>
      <c r="AA20" s="14"/>
      <c r="AB20" s="13"/>
      <c r="AC20" s="13"/>
      <c r="AD20" s="8" t="str">
        <f>IF((AB20=AC20),"",IF((AB20&lt;AC20),(AC20-AB20),IF((AB20&gt;AC20),('Vejledning+oversigt over timer'!$Y$1-AB20+AC20)))*24)</f>
        <v/>
      </c>
      <c r="AE20" s="3" t="s">
        <v>114</v>
      </c>
      <c r="AF20" s="11"/>
      <c r="AG20" s="15"/>
      <c r="AH20" s="15"/>
      <c r="AI20" s="8" t="str">
        <f>IF((AG20=AH20),"",IF((AG20&lt;AH20),(AH20-AG20),IF((AG20&gt;AH20),('Vejledning+oversigt over timer'!$Y$1-AG20+AH20)))*24)</f>
        <v/>
      </c>
      <c r="AJ20" s="2" t="s">
        <v>112</v>
      </c>
      <c r="AK20" s="14"/>
      <c r="AL20" s="13"/>
      <c r="AM20" s="13"/>
      <c r="AN20" s="8" t="str">
        <f>IF((AL20=AM20),"",IF((AL20&lt;AM20),(AM20-AL20),IF((AL20&gt;AM20),('Vejledning+oversigt over timer'!$Y$1-AL20+AM20)))*24)</f>
        <v/>
      </c>
      <c r="AO20" s="3" t="s">
        <v>113</v>
      </c>
      <c r="AP20" s="14"/>
      <c r="AQ20" s="13"/>
      <c r="AR20" s="13"/>
      <c r="AS20" s="8" t="str">
        <f>IF((AQ20=AR20),"",IF((AQ20&lt;AR20),(AR20-AQ20),IF((AQ20&gt;AR20),('Vejledning+oversigt over timer'!$Y$1-AQ20+AR20)))*24)</f>
        <v/>
      </c>
      <c r="AT20" s="2" t="s">
        <v>110</v>
      </c>
      <c r="AU20" s="14"/>
      <c r="AV20" s="13"/>
      <c r="AW20" s="13"/>
      <c r="AX20" s="8" t="str">
        <f>IF((AV20=AW20),"",IF((AV20&lt;AW20),(AW20-AV20),IF((AV20&gt;AW20),('Vejledning+oversigt over timer'!$Y$1-AV20+AW20)))*24)</f>
        <v/>
      </c>
      <c r="AY20" s="2" t="s">
        <v>108</v>
      </c>
      <c r="AZ20" s="14"/>
      <c r="BA20" s="13"/>
      <c r="BB20" s="13"/>
      <c r="BC20" s="8" t="str">
        <f>IF((BA20=BB20),"",IF((BA20&lt;BB20),(BB20-BA20),IF((BA20&gt;BB20),('Vejledning+oversigt over timer'!$Y$1-BA20+BB20)))*24)</f>
        <v/>
      </c>
      <c r="BD20" s="3" t="s">
        <v>113</v>
      </c>
      <c r="BE20" s="14"/>
      <c r="BF20" s="13"/>
      <c r="BG20" s="13"/>
      <c r="BH20" s="10" t="str">
        <f>IF((BF20=BG20),"",IF((BF20&lt;BG20),(BG20-BF20),IF((BF20&gt;BG20),('Vejledning+oversigt over timer'!$Y$1-BF20+BG20)))*24)</f>
        <v/>
      </c>
    </row>
    <row r="21" spans="1:60" ht="13.5" x14ac:dyDescent="0.3">
      <c r="A21" s="2" t="s">
        <v>117</v>
      </c>
      <c r="B21" s="14"/>
      <c r="C21" s="13"/>
      <c r="D21" s="13"/>
      <c r="E21" s="8" t="str">
        <f>IF((C21=D21),"",IF((C21&lt;D21),(D21-C21),IF((C21&gt;D21),('Vejledning+oversigt over timer'!$Y$1-C21+D21)))*24)</f>
        <v/>
      </c>
      <c r="F21" s="2" t="s">
        <v>119</v>
      </c>
      <c r="G21" s="14"/>
      <c r="H21" s="13"/>
      <c r="I21" s="13"/>
      <c r="J21" s="8" t="str">
        <f>IF((H21=I21),"",IF((H21&lt;I21),(I21-H21),IF((H21&gt;I21),('Vejledning+oversigt over timer'!$Y$1-H21+I21)))*24)</f>
        <v/>
      </c>
      <c r="K21" s="2" t="s">
        <v>119</v>
      </c>
      <c r="L21" s="14"/>
      <c r="M21" s="13"/>
      <c r="N21" s="13"/>
      <c r="O21" s="8" t="str">
        <f>IF((M21=N21),"",IF((M21&lt;N21),(N21-M21),IF((M21&gt;N21),('Vejledning+oversigt over timer'!$Y$1-M21+N21)))*24)</f>
        <v/>
      </c>
      <c r="P21" s="2" t="s">
        <v>120</v>
      </c>
      <c r="Q21" s="14"/>
      <c r="R21" s="13"/>
      <c r="S21" s="13"/>
      <c r="T21" s="8" t="str">
        <f>IF((R21=S21),"",IF((R21&lt;S21),(S21-R21),IF((R21&gt;S21),('Vejledning+oversigt over timer'!$Y$1-R21+S21)))*24)</f>
        <v/>
      </c>
      <c r="U21" s="2" t="s">
        <v>115</v>
      </c>
      <c r="V21" s="14"/>
      <c r="W21" s="13"/>
      <c r="X21" s="13"/>
      <c r="Y21" s="8" t="str">
        <f>IF((W21=X21),"",IF((W21&lt;X21),(X21-W21),IF((W21&gt;X21),('Vejledning+oversigt over timer'!$Y$1-W21+X21)))*24)</f>
        <v/>
      </c>
      <c r="Z21" s="3" t="s">
        <v>116</v>
      </c>
      <c r="AA21" s="14"/>
      <c r="AB21" s="13"/>
      <c r="AC21" s="13"/>
      <c r="AD21" s="8" t="str">
        <f>IF((AB21=AC21),"",IF((AB21&lt;AC21),(AC21-AB21),IF((AB21&gt;AC21),('Vejledning+oversigt over timer'!$Y$1-AB21+AC21)))*24)</f>
        <v/>
      </c>
      <c r="AE21" s="2" t="s">
        <v>120</v>
      </c>
      <c r="AF21" s="14"/>
      <c r="AG21" s="13"/>
      <c r="AH21" s="13"/>
      <c r="AI21" s="8" t="str">
        <f>IF((AG21=AH21),"",IF((AG21&lt;AH21),(AH21-AG21),IF((AG21&gt;AH21),('Vejledning+oversigt over timer'!$Y$1-AG21+AH21)))*24)</f>
        <v/>
      </c>
      <c r="AJ21" s="2" t="s">
        <v>117</v>
      </c>
      <c r="AK21" s="14"/>
      <c r="AL21" s="13"/>
      <c r="AM21" s="13"/>
      <c r="AN21" s="8" t="str">
        <f>IF((AL21=AM21),"",IF((AL21&lt;AM21),(AM21-AL21),IF((AL21&gt;AM21),('Vejledning+oversigt over timer'!$Y$1-AL21+AM21)))*24)</f>
        <v/>
      </c>
      <c r="AO21" s="3" t="s">
        <v>118</v>
      </c>
      <c r="AP21" s="11"/>
      <c r="AQ21" s="15"/>
      <c r="AR21" s="15"/>
      <c r="AS21" s="8" t="str">
        <f>IF((AQ21=AR21),"",IF((AQ21&lt;AR21),(AR21-AQ21),IF((AQ21&gt;AR21),('Vejledning+oversigt over timer'!$Y$1-AQ21+AR21)))*24)</f>
        <v/>
      </c>
      <c r="AT21" s="2" t="s">
        <v>117</v>
      </c>
      <c r="AU21" s="14"/>
      <c r="AV21" s="13"/>
      <c r="AW21" s="13"/>
      <c r="AX21" s="8" t="str">
        <f>IF((AV21=AW21),"",IF((AV21&lt;AW21),(AW21-AV21),IF((AV21&gt;AW21),('Vejledning+oversigt over timer'!$Y$1-AV21+AW21)))*24)</f>
        <v/>
      </c>
      <c r="AY21" s="2" t="s">
        <v>119</v>
      </c>
      <c r="AZ21" s="14"/>
      <c r="BA21" s="13"/>
      <c r="BB21" s="13"/>
      <c r="BC21" s="8" t="str">
        <f>IF((BA21=BB21),"",IF((BA21&lt;BB21),(BB21-BA21),IF((BA21&gt;BB21),('Vejledning+oversigt over timer'!$Y$1-BA21+BB21)))*24)</f>
        <v/>
      </c>
      <c r="BD21" s="3" t="s">
        <v>118</v>
      </c>
      <c r="BE21" s="11"/>
      <c r="BF21" s="15"/>
      <c r="BG21" s="15"/>
      <c r="BH21" s="10" t="str">
        <f>IF((BF21=BG21),"",IF((BF21&lt;BG21),(BG21-BF21),IF((BF21&gt;BG21),('Vejledning+oversigt over timer'!$Y$1-BF21+BG21)))*24)</f>
        <v/>
      </c>
    </row>
    <row r="22" spans="1:60" ht="13.5" x14ac:dyDescent="0.3">
      <c r="A22" s="2" t="s">
        <v>123</v>
      </c>
      <c r="B22" s="14"/>
      <c r="C22" s="13"/>
      <c r="D22" s="13"/>
      <c r="E22" s="8" t="str">
        <f>IF((C22=D22),"",IF((C22&lt;D22),(D22-C22),IF((C22&gt;D22),('Vejledning+oversigt over timer'!$Y$1-C22+D22)))*24)</f>
        <v/>
      </c>
      <c r="F22" s="3" t="s">
        <v>126</v>
      </c>
      <c r="G22" s="14"/>
      <c r="H22" s="13"/>
      <c r="I22" s="13"/>
      <c r="J22" s="8" t="str">
        <f>IF((H22=I22),"",IF((H22&lt;I22),(I22-H22),IF((H22&gt;I22),('Vejledning+oversigt over timer'!$Y$1-H22+I22)))*24)</f>
        <v/>
      </c>
      <c r="K22" s="3" t="s">
        <v>126</v>
      </c>
      <c r="L22" s="14"/>
      <c r="M22" s="13"/>
      <c r="N22" s="13"/>
      <c r="O22" s="8" t="str">
        <f>IF((M22=N22),"",IF((M22&lt;N22),(N22-M22),IF((M22&gt;N22),('Vejledning+oversigt over timer'!$Y$1-M22+N22)))*24)</f>
        <v/>
      </c>
      <c r="P22" s="2" t="s">
        <v>121</v>
      </c>
      <c r="Q22" s="14"/>
      <c r="R22" s="13"/>
      <c r="S22" s="13"/>
      <c r="T22" s="8" t="str">
        <f>IF((R22=S22),"",IF((R22&lt;S22),(S22-R22),IF((R22&gt;S22),('Vejledning+oversigt over timer'!$Y$1-R22+S22)))*24)</f>
        <v/>
      </c>
      <c r="U22" s="2" t="s">
        <v>121</v>
      </c>
      <c r="V22" s="14"/>
      <c r="W22" s="13"/>
      <c r="X22" s="13"/>
      <c r="Y22" s="8" t="str">
        <f>IF((W22=X22),"",IF((W22&lt;X22),(X22-W22),IF((W22&gt;X22),('Vejledning+oversigt over timer'!$Y$1-W22+X22)))*24)</f>
        <v/>
      </c>
      <c r="Z22" s="3" t="s">
        <v>122</v>
      </c>
      <c r="AA22" s="11"/>
      <c r="AB22" s="15"/>
      <c r="AC22" s="15"/>
      <c r="AD22" s="8" t="str">
        <f>IF((AB22=AC22),"",IF((AB22&lt;AC22),(AC22-AB22),IF((AB22&gt;AC22),('Vejledning+oversigt over timer'!$Y$1-AB22+AC22)))*24)</f>
        <v/>
      </c>
      <c r="AE22" s="2" t="s">
        <v>121</v>
      </c>
      <c r="AF22" s="14"/>
      <c r="AG22" s="13"/>
      <c r="AH22" s="13"/>
      <c r="AI22" s="8" t="str">
        <f>IF((AG22=AH22),"",IF((AG22&lt;AH22),(AH22-AG22),IF((AG22&gt;AH22),('Vejledning+oversigt over timer'!$Y$1-AG22+AH22)))*24)</f>
        <v/>
      </c>
      <c r="AJ22" s="2" t="s">
        <v>124</v>
      </c>
      <c r="AK22" s="14"/>
      <c r="AL22" s="13"/>
      <c r="AM22" s="13"/>
      <c r="AN22" s="8" t="str">
        <f>IF((AL22=AM22),"",IF((AL22&lt;AM22),(AM22-AL22),IF((AL22&gt;AM22),('Vejledning+oversigt over timer'!$Y$1-AL22+AM22)))*24)</f>
        <v/>
      </c>
      <c r="AO22" s="2" t="s">
        <v>125</v>
      </c>
      <c r="AP22" s="14"/>
      <c r="AQ22" s="13"/>
      <c r="AR22" s="13"/>
      <c r="AS22" s="8" t="str">
        <f>IF((AQ22=AR22),"",IF((AQ22&lt;AR22),(AR22-AQ22),IF((AQ22&gt;AR22),('Vejledning+oversigt over timer'!$Y$1-AQ22+AR22)))*24)</f>
        <v/>
      </c>
      <c r="AT22" s="2" t="s">
        <v>123</v>
      </c>
      <c r="AU22" s="14"/>
      <c r="AV22" s="13"/>
      <c r="AW22" s="13"/>
      <c r="AX22" s="8" t="str">
        <f>IF((AV22=AW22),"",IF((AV22&lt;AW22),(AW22-AV22),IF((AV22&gt;AW22),('Vejledning+oversigt over timer'!$Y$1-AV22+AW22)))*24)</f>
        <v/>
      </c>
      <c r="AY22" s="3" t="s">
        <v>126</v>
      </c>
      <c r="AZ22" s="14"/>
      <c r="BA22" s="13"/>
      <c r="BB22" s="13"/>
      <c r="BC22" s="8" t="str">
        <f>IF((BA22=BB22),"",IF((BA22&lt;BB22),(BB22-BA22),IF((BA22&gt;BB22),('Vejledning+oversigt over timer'!$Y$1-BA22+BB22)))*24)</f>
        <v/>
      </c>
      <c r="BD22" s="2" t="s">
        <v>125</v>
      </c>
      <c r="BE22" s="14"/>
      <c r="BF22" s="13"/>
      <c r="BG22" s="13"/>
      <c r="BH22" s="10" t="str">
        <f>IF((BF22=BG22),"",IF((BF22&lt;BG22),(BG22-BF22),IF((BF22&gt;BG22),('Vejledning+oversigt over timer'!$Y$1-BF22+BG22)))*24)</f>
        <v/>
      </c>
    </row>
    <row r="23" spans="1:60" ht="13.5" x14ac:dyDescent="0.3">
      <c r="A23" s="2" t="s">
        <v>129</v>
      </c>
      <c r="B23" s="14"/>
      <c r="C23" s="13"/>
      <c r="D23" s="13"/>
      <c r="E23" s="8" t="str">
        <f>IF((C23=D23),"",IF((C23&lt;D23),(D23-C23),IF((C23&gt;D23),('Vejledning+oversigt over timer'!$Y$1-C23+D23)))*24)</f>
        <v/>
      </c>
      <c r="F23" s="3" t="s">
        <v>131</v>
      </c>
      <c r="G23" s="11"/>
      <c r="H23" s="15"/>
      <c r="I23" s="15"/>
      <c r="J23" s="8" t="str">
        <f>IF((H23=I23),"",IF((H23&lt;I23),(I23-H23),IF((H23&gt;I23),('Vejledning+oversigt over timer'!$Y$1-H23+I23)))*24)</f>
        <v/>
      </c>
      <c r="K23" s="3" t="s">
        <v>131</v>
      </c>
      <c r="L23" s="11"/>
      <c r="M23" s="15"/>
      <c r="N23" s="15"/>
      <c r="O23" s="8" t="str">
        <f>IF((M23=N23),"",IF((M23&lt;N23),(N23-M23),IF((M23&gt;N23),('Vejledning+oversigt over timer'!$Y$1-M23+N23)))*24)</f>
        <v/>
      </c>
      <c r="P23" s="2" t="s">
        <v>132</v>
      </c>
      <c r="Q23" s="14"/>
      <c r="R23" s="13"/>
      <c r="S23" s="13"/>
      <c r="T23" s="8" t="str">
        <f>IF((R23=S23),"",IF((R23&lt;S23),(S23-R23),IF((R23&gt;S23),('Vejledning+oversigt over timer'!$Y$1-R23+S23)))*24)</f>
        <v/>
      </c>
      <c r="U23" s="2" t="s">
        <v>127</v>
      </c>
      <c r="V23" s="14"/>
      <c r="W23" s="13"/>
      <c r="X23" s="13"/>
      <c r="Y23" s="8" t="str">
        <f>IF((W23=X23),"",IF((W23&lt;X23),(X23-W23),IF((W23&gt;X23),('Vejledning+oversigt over timer'!$Y$1-W23+X23)))*24)</f>
        <v/>
      </c>
      <c r="Z23" s="2" t="s">
        <v>128</v>
      </c>
      <c r="AA23" s="14"/>
      <c r="AB23" s="13"/>
      <c r="AC23" s="13"/>
      <c r="AD23" s="8" t="str">
        <f>IF((AB23=AC23),"",IF((AB23&lt;AC23),(AC23-AB23),IF((AB23&gt;AC23),('Vejledning+oversigt over timer'!$Y$1-AB23+AC23)))*24)</f>
        <v/>
      </c>
      <c r="AE23" s="2" t="s">
        <v>132</v>
      </c>
      <c r="AF23" s="14"/>
      <c r="AG23" s="13"/>
      <c r="AH23" s="13"/>
      <c r="AI23" s="8" t="str">
        <f>IF((AG23=AH23),"",IF((AG23&lt;AH23),(AH23-AG23),IF((AG23&gt;AH23),('Vejledning+oversigt over timer'!$Y$1-AG23+AH23)))*24)</f>
        <v/>
      </c>
      <c r="AJ23" s="3" t="s">
        <v>130</v>
      </c>
      <c r="AK23" s="14"/>
      <c r="AL23" s="13"/>
      <c r="AM23" s="13"/>
      <c r="AN23" s="8" t="str">
        <f>IF((AL23=AM23),"",IF((AL23&lt;AM23),(AM23-AL23),IF((AL23&gt;AM23),('Vejledning+oversigt over timer'!$Y$1-AL23+AM23)))*24)</f>
        <v/>
      </c>
      <c r="AO23" s="2" t="s">
        <v>129</v>
      </c>
      <c r="AP23" s="14"/>
      <c r="AQ23" s="13"/>
      <c r="AR23" s="13"/>
      <c r="AS23" s="8" t="str">
        <f>IF((AQ23=AR23),"",IF((AQ23&lt;AR23),(AR23-AQ23),IF((AQ23&gt;AR23),('Vejledning+oversigt over timer'!$Y$1-AQ23+AR23)))*24)</f>
        <v/>
      </c>
      <c r="AT23" s="2" t="s">
        <v>129</v>
      </c>
      <c r="AU23" s="14"/>
      <c r="AV23" s="13"/>
      <c r="AW23" s="13"/>
      <c r="AX23" s="8" t="str">
        <f>IF((AV23=AW23),"",IF((AV23&lt;AW23),(AW23-AV23),IF((AV23&gt;AW23),('Vejledning+oversigt over timer'!$Y$1-AV23+AW23)))*24)</f>
        <v/>
      </c>
      <c r="AY23" s="3" t="s">
        <v>131</v>
      </c>
      <c r="AZ23" s="11"/>
      <c r="BA23" s="15"/>
      <c r="BB23" s="15"/>
      <c r="BC23" s="8" t="str">
        <f>IF((BA23=BB23),"",IF((BA23&lt;BB23),(BB23-BA23),IF((BA23&gt;BB23),('Vejledning+oversigt over timer'!$Y$1-BA23+BB23)))*24)</f>
        <v/>
      </c>
      <c r="BD23" s="2" t="s">
        <v>129</v>
      </c>
      <c r="BE23" s="14"/>
      <c r="BF23" s="13"/>
      <c r="BG23" s="13"/>
      <c r="BH23" s="10" t="str">
        <f>IF((BF23=BG23),"",IF((BF23&lt;BG23),(BG23-BF23),IF((BF23&gt;BG23),('Vejledning+oversigt over timer'!$Y$1-BF23+BG23)))*24)</f>
        <v/>
      </c>
    </row>
    <row r="24" spans="1:60" ht="13.5" x14ac:dyDescent="0.3">
      <c r="A24" s="2" t="s">
        <v>135</v>
      </c>
      <c r="B24" s="14"/>
      <c r="C24" s="13"/>
      <c r="D24" s="13"/>
      <c r="E24" s="8" t="str">
        <f>IF((C24=D24),"",IF((C24&lt;D24),(D24-C24),IF((C24&gt;D24),('Vejledning+oversigt over timer'!$Y$1-C24+D24)))*24)</f>
        <v/>
      </c>
      <c r="F24" s="2" t="s">
        <v>138</v>
      </c>
      <c r="G24" s="14"/>
      <c r="H24" s="13"/>
      <c r="I24" s="13"/>
      <c r="J24" s="8" t="str">
        <f>IF((H24=I24),"",IF((H24&lt;I24),(I24-H24),IF((H24&gt;I24),('Vejledning+oversigt over timer'!$Y$1-H24+I24)))*24)</f>
        <v/>
      </c>
      <c r="K24" s="2" t="s">
        <v>138</v>
      </c>
      <c r="L24" s="14"/>
      <c r="M24" s="13"/>
      <c r="N24" s="13"/>
      <c r="O24" s="8" t="str">
        <f>IF((M24=N24),"",IF((M24&lt;N24),(N24-M24),IF((M24&gt;N24),('Vejledning+oversigt over timer'!$Y$1-M24+N24)))*24)</f>
        <v/>
      </c>
      <c r="P24" s="2" t="s">
        <v>134</v>
      </c>
      <c r="Q24" s="14"/>
      <c r="R24" s="13"/>
      <c r="S24" s="13"/>
      <c r="T24" s="8" t="str">
        <f>IF((R24=S24),"",IF((R24&lt;S24),(S24-R24),IF((R24&gt;S24),('Vejledning+oversigt over timer'!$Y$1-R24+S24)))*24)</f>
        <v/>
      </c>
      <c r="U24" s="3" t="s">
        <v>133</v>
      </c>
      <c r="V24" s="14"/>
      <c r="W24" s="13"/>
      <c r="X24" s="13"/>
      <c r="Y24" s="8" t="str">
        <f>IF((W24=X24),"",IF((W24&lt;X24),(X24-W24),IF((W24&gt;X24),('Vejledning+oversigt over timer'!$Y$1-W24+X24)))*24)</f>
        <v/>
      </c>
      <c r="Z24" s="2" t="s">
        <v>134</v>
      </c>
      <c r="AA24" s="14"/>
      <c r="AB24" s="13"/>
      <c r="AC24" s="13"/>
      <c r="AD24" s="8" t="str">
        <f>IF((AB24=AC24),"",IF((AB24&lt;AC24),(AC24-AB24),IF((AB24&gt;AC24),('Vejledning+oversigt over timer'!$Y$1-AB24+AC24)))*24)</f>
        <v/>
      </c>
      <c r="AE24" s="2" t="s">
        <v>134</v>
      </c>
      <c r="AF24" s="14"/>
      <c r="AG24" s="13"/>
      <c r="AH24" s="13"/>
      <c r="AI24" s="8" t="str">
        <f>IF((AG24=AH24),"",IF((AG24&lt;AH24),(AH24-AG24),IF((AG24&gt;AH24),('Vejledning+oversigt over timer'!$Y$1-AG24+AH24)))*24)</f>
        <v/>
      </c>
      <c r="AJ24" s="3" t="s">
        <v>136</v>
      </c>
      <c r="AK24" s="11"/>
      <c r="AL24" s="15"/>
      <c r="AM24" s="15"/>
      <c r="AN24" s="8" t="str">
        <f>IF((AL24=AM24),"",IF((AL24&lt;AM24),(AM24-AL24),IF((AL24&gt;AM24),('Vejledning+oversigt over timer'!$Y$1-AL24+AM24)))*24)</f>
        <v/>
      </c>
      <c r="AO24" s="2" t="s">
        <v>137</v>
      </c>
      <c r="AP24" s="14"/>
      <c r="AQ24" s="13"/>
      <c r="AR24" s="13"/>
      <c r="AS24" s="8" t="str">
        <f>IF((AQ24=AR24),"",IF((AQ24&lt;AR24),(AR24-AQ24),IF((AQ24&gt;AR24),('Vejledning+oversigt over timer'!$Y$1-AQ24+AR24)))*24)</f>
        <v/>
      </c>
      <c r="AT24" s="2" t="s">
        <v>135</v>
      </c>
      <c r="AU24" s="14"/>
      <c r="AV24" s="13"/>
      <c r="AW24" s="13"/>
      <c r="AX24" s="8" t="str">
        <f>IF((AV24=AW24),"",IF((AV24&lt;AW24),(AW24-AV24),IF((AV24&gt;AW24),('Vejledning+oversigt over timer'!$Y$1-AV24+AW24)))*24)</f>
        <v/>
      </c>
      <c r="AY24" s="2" t="s">
        <v>138</v>
      </c>
      <c r="AZ24" s="14"/>
      <c r="BA24" s="13"/>
      <c r="BB24" s="13"/>
      <c r="BC24" s="8" t="str">
        <f>IF((BA24=BB24),"",IF((BA24&lt;BB24),(BB24-BA24),IF((BA24&gt;BB24),('Vejledning+oversigt over timer'!$Y$1-BA24+BB24)))*24)</f>
        <v/>
      </c>
      <c r="BD24" s="2" t="s">
        <v>137</v>
      </c>
      <c r="BE24" s="14"/>
      <c r="BF24" s="13"/>
      <c r="BG24" s="13"/>
      <c r="BH24" s="10" t="str">
        <f>IF((BF24=BG24),"",IF((BF24&lt;BG24),(BG24-BF24),IF((BF24&gt;BG24),('Vejledning+oversigt over timer'!$Y$1-BF24+BG24)))*24)</f>
        <v/>
      </c>
    </row>
    <row r="25" spans="1:60" ht="13.5" x14ac:dyDescent="0.3">
      <c r="A25" s="3" t="s">
        <v>141</v>
      </c>
      <c r="B25" s="14"/>
      <c r="C25" s="13"/>
      <c r="D25" s="13"/>
      <c r="E25" s="8" t="str">
        <f>IF((C25=D25),"",IF((C25&lt;D25),(D25-C25),IF((C25&gt;D25),('Vejledning+oversigt over timer'!$Y$1-C25+D25)))*24)</f>
        <v/>
      </c>
      <c r="F25" s="2" t="s">
        <v>143</v>
      </c>
      <c r="G25" s="14"/>
      <c r="H25" s="13"/>
      <c r="I25" s="13"/>
      <c r="J25" s="8" t="str">
        <f>IF((H25=I25),"",IF((H25&lt;I25),(I25-H25),IF((H25&gt;I25),('Vejledning+oversigt over timer'!$Y$1-H25+I25)))*24)</f>
        <v/>
      </c>
      <c r="K25" s="2" t="s">
        <v>143</v>
      </c>
      <c r="L25" s="14"/>
      <c r="M25" s="13"/>
      <c r="N25" s="13"/>
      <c r="O25" s="8" t="str">
        <f>IF((M25=N25),"",IF((M25&lt;N25),(N25-M25),IF((M25&gt;N25),('Vejledning+oversigt over timer'!$Y$1-M25+N25)))*24)</f>
        <v/>
      </c>
      <c r="P25" s="2" t="s">
        <v>144</v>
      </c>
      <c r="Q25" s="14"/>
      <c r="R25" s="13"/>
      <c r="S25" s="13"/>
      <c r="T25" s="8" t="str">
        <f>IF((R25=S25),"",IF((R25&lt;S25),(S25-R25),IF((R25&gt;S25),('Vejledning+oversigt over timer'!$Y$1-R25+S25)))*24)</f>
        <v/>
      </c>
      <c r="U25" s="3" t="s">
        <v>139</v>
      </c>
      <c r="V25" s="11"/>
      <c r="W25" s="15"/>
      <c r="X25" s="15"/>
      <c r="Y25" s="8" t="str">
        <f>IF((W25=X25),"",IF((W25&lt;X25),(X25-W25),IF((W25&gt;X25),('Vejledning+oversigt over timer'!$Y$1-W25+X25)))*24)</f>
        <v/>
      </c>
      <c r="Z25" s="2" t="s">
        <v>140</v>
      </c>
      <c r="AA25" s="14"/>
      <c r="AB25" s="13"/>
      <c r="AC25" s="13"/>
      <c r="AD25" s="8" t="str">
        <f>IF((AB25=AC25),"",IF((AB25&lt;AC25),(AC25-AB25),IF((AB25&gt;AC25),('Vejledning+oversigt over timer'!$Y$1-AB25+AC25)))*24)</f>
        <v/>
      </c>
      <c r="AE25" s="2" t="s">
        <v>144</v>
      </c>
      <c r="AF25" s="14"/>
      <c r="AG25" s="13"/>
      <c r="AH25" s="13"/>
      <c r="AI25" s="8" t="str">
        <f>IF((AG25=AH25),"",IF((AG25&lt;AH25),(AH25-AG25),IF((AG25&gt;AH25),('Vejledning+oversigt over timer'!$Y$1-AG25+AH25)))*24)</f>
        <v/>
      </c>
      <c r="AJ25" s="2" t="s">
        <v>142</v>
      </c>
      <c r="AK25" s="14"/>
      <c r="AL25" s="13"/>
      <c r="AM25" s="13"/>
      <c r="AN25" s="8" t="str">
        <f>IF((AL25=AM25),"",IF((AL25&lt;AM25),(AM25-AL25),IF((AL25&gt;AM25),('Vejledning+oversigt over timer'!$Y$1-AL25+AM25)))*24)</f>
        <v/>
      </c>
      <c r="AO25" s="2" t="s">
        <v>143</v>
      </c>
      <c r="AP25" s="14"/>
      <c r="AQ25" s="13"/>
      <c r="AR25" s="13"/>
      <c r="AS25" s="8" t="str">
        <f>IF((AQ25=AR25),"",IF((AQ25&lt;AR25),(AR25-AQ25),IF((AQ25&gt;AR25),('Vejledning+oversigt over timer'!$Y$1-AQ25+AR25)))*24)</f>
        <v/>
      </c>
      <c r="AT25" s="3" t="s">
        <v>141</v>
      </c>
      <c r="AU25" s="14"/>
      <c r="AV25" s="13"/>
      <c r="AW25" s="13"/>
      <c r="AX25" s="8" t="str">
        <f>IF((AV25=AW25),"",IF((AV25&lt;AW25),(AW25-AV25),IF((AV25&gt;AW25),('Vejledning+oversigt over timer'!$Y$1-AV25+AW25)))*24)</f>
        <v/>
      </c>
      <c r="AY25" s="2" t="s">
        <v>143</v>
      </c>
      <c r="AZ25" s="14"/>
      <c r="BA25" s="13"/>
      <c r="BB25" s="13"/>
      <c r="BC25" s="8" t="str">
        <f>IF((BA25=BB25),"",IF((BA25&lt;BB25),(BB25-BA25),IF((BA25&gt;BB25),('Vejledning+oversigt over timer'!$Y$1-BA25+BB25)))*24)</f>
        <v/>
      </c>
      <c r="BD25" s="2" t="s">
        <v>143</v>
      </c>
      <c r="BE25" s="14"/>
      <c r="BF25" s="13"/>
      <c r="BG25" s="13"/>
      <c r="BH25" s="10" t="str">
        <f>IF((BF25=BG25),"",IF((BF25&lt;BG25),(BG25-BF25),IF((BF25&gt;BG25),('Vejledning+oversigt over timer'!$Y$1-BF25+BG25)))*24)</f>
        <v/>
      </c>
    </row>
    <row r="26" spans="1:60" ht="13.5" x14ac:dyDescent="0.3">
      <c r="A26" s="3" t="s">
        <v>147</v>
      </c>
      <c r="B26" s="11"/>
      <c r="C26" s="15"/>
      <c r="D26" s="15"/>
      <c r="E26" s="8" t="str">
        <f>IF((C26=D26),"",IF((C26&lt;D26),(D26-C26),IF((C26&gt;D26),('Vejledning+oversigt over timer'!$Y$1-C26+D26)))*24)</f>
        <v/>
      </c>
      <c r="F26" s="2" t="s">
        <v>149</v>
      </c>
      <c r="G26" s="14"/>
      <c r="H26" s="13"/>
      <c r="I26" s="13"/>
      <c r="J26" s="8" t="str">
        <f>IF((H26=I26),"",IF((H26&lt;I26),(I26-H26),IF((H26&gt;I26),('Vejledning+oversigt over timer'!$Y$1-H26+I26)))*24)</f>
        <v/>
      </c>
      <c r="K26" s="2" t="s">
        <v>149</v>
      </c>
      <c r="L26" s="14"/>
      <c r="M26" s="13"/>
      <c r="N26" s="13"/>
      <c r="O26" s="8" t="str">
        <f>IF((M26=N26),"",IF((M26&lt;N26),(N26-M26),IF((M26&gt;N26),('Vejledning+oversigt over timer'!$Y$1-M26+N26)))*24)</f>
        <v/>
      </c>
      <c r="P26" s="3" t="s">
        <v>150</v>
      </c>
      <c r="Q26" s="14"/>
      <c r="R26" s="13"/>
      <c r="S26" s="13"/>
      <c r="T26" s="8" t="str">
        <f>IF((R26=S26),"",IF((R26&lt;S26),(S26-R26),IF((R26&gt;S26),('Vejledning+oversigt over timer'!$Y$1-R26+S26)))*24)</f>
        <v/>
      </c>
      <c r="U26" s="2" t="s">
        <v>145</v>
      </c>
      <c r="V26" s="14"/>
      <c r="W26" s="13"/>
      <c r="X26" s="13"/>
      <c r="Y26" s="8" t="str">
        <f>IF((W26=X26),"",IF((W26&lt;X26),(X26-W26),IF((W26&gt;X26),('Vejledning+oversigt over timer'!$Y$1-W26+X26)))*24)</f>
        <v/>
      </c>
      <c r="Z26" s="2" t="s">
        <v>146</v>
      </c>
      <c r="AA26" s="14"/>
      <c r="AB26" s="13"/>
      <c r="AC26" s="13"/>
      <c r="AD26" s="8" t="str">
        <f>IF((AB26=AC26),"",IF((AB26&lt;AC26),(AC26-AB26),IF((AB26&gt;AC26),('Vejledning+oversigt over timer'!$Y$1-AB26+AC26)))*24)</f>
        <v/>
      </c>
      <c r="AE26" s="3" t="s">
        <v>150</v>
      </c>
      <c r="AF26" s="14"/>
      <c r="AG26" s="13"/>
      <c r="AH26" s="13"/>
      <c r="AI26" s="8" t="str">
        <f>IF((AG26=AH26),"",IF((AG26&lt;AH26),(AH26-AG26),IF((AG26&gt;AH26),('Vejledning+oversigt over timer'!$Y$1-AG26+AH26)))*24)</f>
        <v/>
      </c>
      <c r="AJ26" s="2" t="s">
        <v>146</v>
      </c>
      <c r="AK26" s="14"/>
      <c r="AL26" s="13"/>
      <c r="AM26" s="13"/>
      <c r="AN26" s="8" t="str">
        <f>IF((AL26=AM26),"",IF((AL26&lt;AM26),(AM26-AL26),IF((AL26&gt;AM26),('Vejledning+oversigt over timer'!$Y$1-AL26+AM26)))*24)</f>
        <v/>
      </c>
      <c r="AO26" s="2" t="s">
        <v>148</v>
      </c>
      <c r="AP26" s="14"/>
      <c r="AQ26" s="13"/>
      <c r="AR26" s="13"/>
      <c r="AS26" s="8" t="str">
        <f>IF((AQ26=AR26),"",IF((AQ26&lt;AR26),(AR26-AQ26),IF((AQ26&gt;AR26),('Vejledning+oversigt over timer'!$Y$1-AQ26+AR26)))*24)</f>
        <v/>
      </c>
      <c r="AT26" s="3" t="s">
        <v>147</v>
      </c>
      <c r="AU26" s="11"/>
      <c r="AV26" s="15"/>
      <c r="AW26" s="15"/>
      <c r="AX26" s="8" t="str">
        <f>IF((AV26=AW26),"",IF((AV26&lt;AW26),(AW26-AV26),IF((AV26&gt;AW26),('Vejledning+oversigt over timer'!$Y$1-AV26+AW26)))*24)</f>
        <v/>
      </c>
      <c r="AY26" s="2" t="s">
        <v>149</v>
      </c>
      <c r="AZ26" s="14"/>
      <c r="BA26" s="13"/>
      <c r="BB26" s="13"/>
      <c r="BC26" s="8" t="str">
        <f>IF((BA26=BB26),"",IF((BA26&lt;BB26),(BB26-BA26),IF((BA26&gt;BB26),('Vejledning+oversigt over timer'!$Y$1-BA26+BB26)))*24)</f>
        <v/>
      </c>
      <c r="BD26" s="2" t="s">
        <v>148</v>
      </c>
      <c r="BE26" s="14" t="s">
        <v>151</v>
      </c>
      <c r="BF26" s="13"/>
      <c r="BG26" s="13"/>
      <c r="BH26" s="10" t="str">
        <f>IF((BF26=BG26),"",IF((BF26&lt;BG26),(BG26-BF26),IF((BF26&gt;BG26),('Vejledning+oversigt over timer'!$Y$1-BF26+BG26)))*24)</f>
        <v/>
      </c>
    </row>
    <row r="27" spans="1:60" ht="13.5" x14ac:dyDescent="0.3">
      <c r="A27" s="2" t="s">
        <v>154</v>
      </c>
      <c r="B27" s="14"/>
      <c r="C27" s="13"/>
      <c r="D27" s="13"/>
      <c r="E27" s="8" t="str">
        <f>IF((C27=D27),"",IF((C27&lt;D27),(D27-C27),IF((C27&gt;D27),('Vejledning+oversigt over timer'!$Y$1-C27+D27)))*24)</f>
        <v/>
      </c>
      <c r="F27" s="2" t="s">
        <v>152</v>
      </c>
      <c r="G27" s="14"/>
      <c r="H27" s="13"/>
      <c r="I27" s="13"/>
      <c r="J27" s="8" t="str">
        <f>IF((H27=I27),"",IF((H27&lt;I27),(I27-H27),IF((H27&gt;I27),('Vejledning+oversigt over timer'!$Y$1-H27+I27)))*24)</f>
        <v/>
      </c>
      <c r="K27" s="3" t="s">
        <v>152</v>
      </c>
      <c r="L27" s="11" t="s">
        <v>84</v>
      </c>
      <c r="M27" s="15"/>
      <c r="N27" s="15"/>
      <c r="O27" s="8" t="str">
        <f>IF((M27=N27),"",IF((M27&lt;N27),(N27-M27),IF((M27&gt;N27),('Vejledning+oversigt over timer'!$Y$1-M27+N27)))*24)</f>
        <v/>
      </c>
      <c r="P27" s="3" t="s">
        <v>157</v>
      </c>
      <c r="Q27" s="11"/>
      <c r="R27" s="15"/>
      <c r="S27" s="15"/>
      <c r="T27" s="8" t="str">
        <f>IF((R27=S27),"",IF((R27&lt;S27),(S27-R27),IF((R27&gt;S27),('Vejledning+oversigt over timer'!$Y$1-R27+S27)))*24)</f>
        <v/>
      </c>
      <c r="U27" s="2" t="s">
        <v>152</v>
      </c>
      <c r="V27" s="14"/>
      <c r="W27" s="13"/>
      <c r="X27" s="13"/>
      <c r="Y27" s="8" t="str">
        <f>IF((W27=X27),"",IF((W27&lt;X27),(X27-W27),IF((W27&gt;X27),('Vejledning+oversigt over timer'!$Y$1-W27+X27)))*24)</f>
        <v/>
      </c>
      <c r="Z27" s="2" t="s">
        <v>153</v>
      </c>
      <c r="AA27" s="14"/>
      <c r="AB27" s="13"/>
      <c r="AC27" s="13"/>
      <c r="AD27" s="8" t="str">
        <f>IF((AB27=AC27),"",IF((AB27&lt;AC27),(AC27-AB27),IF((AB27&gt;AC27),('Vejledning+oversigt over timer'!$Y$1-AB27+AC27)))*24)</f>
        <v/>
      </c>
      <c r="AE27" s="3" t="s">
        <v>157</v>
      </c>
      <c r="AF27" s="11"/>
      <c r="AG27" s="15"/>
      <c r="AH27" s="15"/>
      <c r="AI27" s="8" t="str">
        <f>IF((AG27=AH27),"",IF((AG27&lt;AH27),(AH27-AG27),IF((AG27&gt;AH27),('Vejledning+oversigt over timer'!$Y$1-AG27+AH27)))*24)</f>
        <v/>
      </c>
      <c r="AJ27" s="2" t="s">
        <v>155</v>
      </c>
      <c r="AK27" s="14"/>
      <c r="AL27" s="13"/>
      <c r="AM27" s="13"/>
      <c r="AN27" s="8" t="str">
        <f>IF((AL27=AM27),"",IF((AL27&lt;AM27),(AM27-AL27),IF((AL27&gt;AM27),('Vejledning+oversigt over timer'!$Y$1-AL27+AM27)))*24)</f>
        <v/>
      </c>
      <c r="AO27" s="3" t="s">
        <v>156</v>
      </c>
      <c r="AP27" s="14"/>
      <c r="AQ27" s="13"/>
      <c r="AR27" s="13"/>
      <c r="AS27" s="8" t="str">
        <f>IF((AQ27=AR27),"",IF((AQ27&lt;AR27),(AR27-AQ27),IF((AQ27&gt;AR27),('Vejledning+oversigt over timer'!$Y$1-AQ27+AR27)))*24)</f>
        <v/>
      </c>
      <c r="AT27" s="2" t="s">
        <v>154</v>
      </c>
      <c r="AU27" s="14"/>
      <c r="AV27" s="13"/>
      <c r="AW27" s="13"/>
      <c r="AX27" s="8" t="str">
        <f>IF((AV27=AW27),"",IF((AV27&lt;AW27),(AW27-AV27),IF((AV27&gt;AW27),('Vejledning+oversigt over timer'!$Y$1-AV27+AW27)))*24)</f>
        <v/>
      </c>
      <c r="AY27" s="2" t="s">
        <v>152</v>
      </c>
      <c r="AZ27" s="14"/>
      <c r="BA27" s="13"/>
      <c r="BB27" s="13"/>
      <c r="BC27" s="8" t="str">
        <f>IF((BA27=BB27),"",IF((BA27&lt;BB27),(BB27-BA27),IF((BA27&gt;BB27),('Vejledning+oversigt over timer'!$Y$1-BA27+BB27)))*24)</f>
        <v/>
      </c>
      <c r="BD27" s="3" t="s">
        <v>156</v>
      </c>
      <c r="BE27" s="11" t="s">
        <v>158</v>
      </c>
      <c r="BF27" s="15"/>
      <c r="BG27" s="15"/>
      <c r="BH27" s="10" t="str">
        <f>IF((BF27=BG27),"",IF((BF27&lt;BG27),(BG27-BF27),IF((BF27&gt;BG27),('Vejledning+oversigt over timer'!$Y$1-BF27+BG27)))*24)</f>
        <v/>
      </c>
    </row>
    <row r="28" spans="1:60" ht="13.5" x14ac:dyDescent="0.3">
      <c r="A28" s="2" t="s">
        <v>161</v>
      </c>
      <c r="B28" s="14"/>
      <c r="C28" s="13"/>
      <c r="D28" s="13"/>
      <c r="E28" s="8" t="str">
        <f>IF((C28=D28),"",IF((C28&lt;D28),(D28-C28),IF((C28&gt;D28),('Vejledning+oversigt over timer'!$Y$1-C28+D28)))*24)</f>
        <v/>
      </c>
      <c r="F28" s="2" t="s">
        <v>164</v>
      </c>
      <c r="G28" s="14"/>
      <c r="H28" s="13"/>
      <c r="I28" s="13"/>
      <c r="J28" s="8" t="str">
        <f>IF((H28=I28),"",IF((H28&lt;I28),(I28-H28),IF((H28&gt;I28),('Vejledning+oversigt over timer'!$Y$1-H28+I28)))*24)</f>
        <v/>
      </c>
      <c r="K28" s="3" t="s">
        <v>164</v>
      </c>
      <c r="L28" s="11" t="s">
        <v>91</v>
      </c>
      <c r="M28" s="15"/>
      <c r="N28" s="15"/>
      <c r="O28" s="8" t="str">
        <f>IF((M28=N28),"",IF((M28&lt;N28),(N28-M28),IF((M28&gt;N28),('Vejledning+oversigt over timer'!$Y$1-M28+N28)))*24)</f>
        <v/>
      </c>
      <c r="P28" s="2" t="s">
        <v>165</v>
      </c>
      <c r="Q28" s="14"/>
      <c r="R28" s="13"/>
      <c r="S28" s="13"/>
      <c r="T28" s="8" t="str">
        <f>IF((R28=S28),"",IF((R28&lt;S28),(S28-R28),IF((R28&gt;S28),('Vejledning+oversigt over timer'!$Y$1-R28+S28)))*24)</f>
        <v/>
      </c>
      <c r="U28" s="2" t="s">
        <v>159</v>
      </c>
      <c r="V28" s="14"/>
      <c r="W28" s="13"/>
      <c r="X28" s="13"/>
      <c r="Y28" s="8" t="str">
        <f>IF((W28=X28),"",IF((W28&lt;X28),(X28-W28),IF((W28&gt;X28),('Vejledning+oversigt over timer'!$Y$1-W28+X28)))*24)</f>
        <v/>
      </c>
      <c r="Z28" s="3" t="s">
        <v>160</v>
      </c>
      <c r="AA28" s="14"/>
      <c r="AB28" s="13"/>
      <c r="AC28" s="13"/>
      <c r="AD28" s="8" t="str">
        <f>IF((AB28=AC28),"",IF((AB28&lt;AC28),(AC28-AB28),IF((AB28&gt;AC28),('Vejledning+oversigt over timer'!$Y$1-AB28+AC28)))*24)</f>
        <v/>
      </c>
      <c r="AE28" s="2" t="s">
        <v>165</v>
      </c>
      <c r="AF28" s="14"/>
      <c r="AG28" s="13"/>
      <c r="AH28" s="13"/>
      <c r="AI28" s="8" t="str">
        <f>IF((AG28=AH28),"",IF((AG28&lt;AH28),(AH28-AG28),IF((AG28&gt;AH28),('Vejledning+oversigt over timer'!$Y$1-AG28+AH28)))*24)</f>
        <v/>
      </c>
      <c r="AJ28" s="2" t="s">
        <v>161</v>
      </c>
      <c r="AK28" s="14"/>
      <c r="AL28" s="13"/>
      <c r="AM28" s="13"/>
      <c r="AN28" s="8" t="str">
        <f>IF((AL28=AM28),"",IF((AL28&lt;AM28),(AM28-AL28),IF((AL28&gt;AM28),('Vejledning+oversigt over timer'!$Y$1-AL28+AM28)))*24)</f>
        <v/>
      </c>
      <c r="AO28" s="3" t="s">
        <v>163</v>
      </c>
      <c r="AP28" s="11"/>
      <c r="AQ28" s="15"/>
      <c r="AR28" s="15"/>
      <c r="AS28" s="8" t="str">
        <f>IF((AQ28=AR28),"",IF((AQ28&lt;AR28),(AR28-AQ28),IF((AQ28&gt;AR28),('Vejledning+oversigt over timer'!$Y$1-AQ28+AR28)))*24)</f>
        <v/>
      </c>
      <c r="AT28" s="2" t="s">
        <v>161</v>
      </c>
      <c r="AU28" s="14"/>
      <c r="AV28" s="13"/>
      <c r="AW28" s="13"/>
      <c r="AX28" s="8" t="str">
        <f>IF((AV28=AW28),"",IF((AV28&lt;AW28),(AW28-AV28),IF((AV28&gt;AW28),('Vejledning+oversigt over timer'!$Y$1-AV28+AW28)))*24)</f>
        <v/>
      </c>
      <c r="AY28" s="2" t="s">
        <v>164</v>
      </c>
      <c r="AZ28" s="14"/>
      <c r="BA28" s="13"/>
      <c r="BB28" s="13"/>
      <c r="BC28" s="8" t="str">
        <f>IF((BA28=BB28),"",IF((BA28&lt;BB28),(BB28-BA28),IF((BA28&gt;BB28),('Vejledning+oversigt over timer'!$Y$1-BA28+BB28)))*24)</f>
        <v/>
      </c>
      <c r="BD28" s="3" t="s">
        <v>163</v>
      </c>
      <c r="BE28" s="11" t="s">
        <v>166</v>
      </c>
      <c r="BF28" s="15"/>
      <c r="BG28" s="15"/>
      <c r="BH28" s="10" t="str">
        <f>IF((BF28=BG28),"",IF((BF28&lt;BG28),(BG28-BF28),IF((BF28&gt;BG28),('Vejledning+oversigt over timer'!$Y$1-BF28+BG28)))*24)</f>
        <v/>
      </c>
    </row>
    <row r="29" spans="1:60" ht="13.5" x14ac:dyDescent="0.3">
      <c r="A29" s="2" t="s">
        <v>169</v>
      </c>
      <c r="B29" s="14"/>
      <c r="C29" s="13"/>
      <c r="D29" s="13"/>
      <c r="E29" s="8" t="str">
        <f>IF((C29=D29),"",IF((C29&lt;D29),(D29-C29),IF((C29&gt;D29),('Vejledning+oversigt over timer'!$Y$1-C29+D29)))*24)</f>
        <v/>
      </c>
      <c r="F29" s="3" t="s">
        <v>172</v>
      </c>
      <c r="G29" s="14"/>
      <c r="H29" s="13"/>
      <c r="I29" s="13"/>
      <c r="J29" s="8" t="str">
        <f>IF((H29=I29),"",IF((H29&lt;I29),(I29-H29),IF((H29&gt;I29),('Vejledning+oversigt over timer'!$Y$1-H29+I29)))*24)</f>
        <v/>
      </c>
      <c r="K29" s="3" t="s">
        <v>172</v>
      </c>
      <c r="L29" s="14"/>
      <c r="M29" s="13"/>
      <c r="N29" s="13"/>
      <c r="O29" s="8" t="str">
        <f>IF((M29=N29),"",IF((M29&lt;N29),(N29-M29),IF((M29&gt;N29),('Vejledning+oversigt over timer'!$Y$1-M29+N29)))*24)</f>
        <v/>
      </c>
      <c r="P29" s="2" t="s">
        <v>167</v>
      </c>
      <c r="Q29" s="14"/>
      <c r="R29" s="13"/>
      <c r="S29" s="13"/>
      <c r="T29" s="8" t="str">
        <f>IF((R29=S29),"",IF((R29&lt;S29),(S29-R29),IF((R29&gt;S29),('Vejledning+oversigt over timer'!$Y$1-R29+S29)))*24)</f>
        <v/>
      </c>
      <c r="U29" s="2" t="s">
        <v>167</v>
      </c>
      <c r="V29" s="14"/>
      <c r="W29" s="13"/>
      <c r="X29" s="13"/>
      <c r="Y29" s="8" t="str">
        <f>IF((W29=X29),"",IF((W29&lt;X29),(X29-W29),IF((W29&gt;X29),('Vejledning+oversigt over timer'!$Y$1-W29+X29)))*24)</f>
        <v/>
      </c>
      <c r="Z29" s="3" t="s">
        <v>168</v>
      </c>
      <c r="AA29" s="11"/>
      <c r="AB29" s="15"/>
      <c r="AC29" s="15"/>
      <c r="AD29" s="8" t="str">
        <f>IF((AB29=AC29),"",IF((AB29&lt;AC29),(AC29-AB29),IF((AB29&gt;AC29),('Vejledning+oversigt over timer'!$Y$1-AB29+AC29)))*24)</f>
        <v/>
      </c>
      <c r="AE29" s="2" t="s">
        <v>167</v>
      </c>
      <c r="AF29" s="14"/>
      <c r="AG29" s="13"/>
      <c r="AH29" s="13"/>
      <c r="AI29" s="8" t="str">
        <f>IF((AG29=AH29),"",IF((AG29&lt;AH29),(AH29-AG29),IF((AG29&gt;AH29),('Vejledning+oversigt over timer'!$Y$1-AG29+AH29)))*24)</f>
        <v/>
      </c>
      <c r="AJ29" s="2" t="s">
        <v>170</v>
      </c>
      <c r="AK29" s="14"/>
      <c r="AL29" s="13"/>
      <c r="AM29" s="13"/>
      <c r="AN29" s="8" t="str">
        <f>IF((AL29=AM29),"",IF((AL29&lt;AM29),(AM29-AL29),IF((AL29&gt;AM29),('Vejledning+oversigt over timer'!$Y$1-AL29+AM29)))*24)</f>
        <v/>
      </c>
      <c r="AO29" s="2" t="s">
        <v>171</v>
      </c>
      <c r="AP29" s="14"/>
      <c r="AQ29" s="13"/>
      <c r="AR29" s="13"/>
      <c r="AS29" s="8" t="str">
        <f>IF((AQ29=AR29),"",IF((AQ29&lt;AR29),(AR29-AQ29),IF((AQ29&gt;AR29),('Vejledning+oversigt over timer'!$Y$1-AQ29+AR29)))*24)</f>
        <v/>
      </c>
      <c r="AT29" s="2" t="s">
        <v>169</v>
      </c>
      <c r="AU29" s="14"/>
      <c r="AV29" s="13"/>
      <c r="AW29" s="13"/>
      <c r="AX29" s="8" t="str">
        <f>IF((AV29=AW29),"",IF((AV29&lt;AW29),(AW29-AV29),IF((AV29&gt;AW29),('Vejledning+oversigt over timer'!$Y$1-AV29+AW29)))*24)</f>
        <v/>
      </c>
      <c r="AY29" s="3" t="s">
        <v>172</v>
      </c>
      <c r="AZ29" s="14"/>
      <c r="BA29" s="13"/>
      <c r="BB29" s="13"/>
      <c r="BC29" s="8" t="str">
        <f>IF((BA29=BB29),"",IF((BA29&lt;BB29),(BB29-BA29),IF((BA29&gt;BB29),('Vejledning+oversigt over timer'!$Y$1-BA29+BB29)))*24)</f>
        <v/>
      </c>
      <c r="BD29" s="2" t="s">
        <v>171</v>
      </c>
      <c r="BE29" s="14"/>
      <c r="BF29" s="13"/>
      <c r="BG29" s="13"/>
      <c r="BH29" s="10" t="str">
        <f>IF((BF29=BG29),"",IF((BF29&lt;BG29),(BG29-BF29),IF((BF29&gt;BG29),('Vejledning+oversigt over timer'!$Y$1-BF29+BG29)))*24)</f>
        <v/>
      </c>
    </row>
    <row r="30" spans="1:60" ht="13.5" x14ac:dyDescent="0.3">
      <c r="A30" s="2" t="s">
        <v>175</v>
      </c>
      <c r="B30" s="14"/>
      <c r="C30" s="13"/>
      <c r="D30" s="13"/>
      <c r="E30" s="8" t="str">
        <f>IF((C30=D30),"",IF((C30&lt;D30),(D30-C30),IF((C30&gt;D30),('Vejledning+oversigt over timer'!$Y$1-C30+D30)))*24)</f>
        <v/>
      </c>
      <c r="F30" s="3" t="s">
        <v>177</v>
      </c>
      <c r="G30" s="11"/>
      <c r="H30" s="15"/>
      <c r="I30" s="15"/>
      <c r="J30" s="8" t="str">
        <f>IF((H30=I30),"",IF((H30&lt;I30),(I30-H30),IF((H30&gt;I30),('Vejledning+oversigt over timer'!$Y$1-H30+I30)))*24)</f>
        <v/>
      </c>
      <c r="K30" s="3" t="s">
        <v>177</v>
      </c>
      <c r="L30" s="11" t="s">
        <v>104</v>
      </c>
      <c r="M30" s="15"/>
      <c r="N30" s="15"/>
      <c r="O30" s="8" t="str">
        <f>IF((M30=N30),"",IF((M30&lt;N30),(N30-M30),IF((M30&gt;N30),('Vejledning+oversigt over timer'!$Y$1-M30+N30)))*24)</f>
        <v/>
      </c>
      <c r="P30" s="2" t="s">
        <v>178</v>
      </c>
      <c r="Q30" s="14"/>
      <c r="R30" s="13"/>
      <c r="S30" s="13"/>
      <c r="T30" s="8" t="str">
        <f>IF((R30=S30),"",IF((R30&lt;S30),(S30-R30),IF((R30&gt;S30),('Vejledning+oversigt over timer'!$Y$1-R30+S30)))*24)</f>
        <v/>
      </c>
      <c r="U30" s="2" t="s">
        <v>173</v>
      </c>
      <c r="V30" s="14"/>
      <c r="W30" s="13"/>
      <c r="X30" s="13"/>
      <c r="Y30" s="8" t="str">
        <f>IF((W30=X30),"",IF((W30&lt;X30),(X30-W30),IF((W30&gt;X30),('Vejledning+oversigt over timer'!$Y$1-W30+X30)))*24)</f>
        <v/>
      </c>
      <c r="Z30" s="2" t="s">
        <v>174</v>
      </c>
      <c r="AA30" s="14"/>
      <c r="AB30" s="13"/>
      <c r="AC30" s="13"/>
      <c r="AD30" s="8" t="str">
        <f>IF((AB30=AC30),"",IF((AB30&lt;AC30),(AC30-AB30),IF((AB30&gt;AC30),('Vejledning+oversigt over timer'!$Y$1-AB30+AC30)))*24)</f>
        <v/>
      </c>
      <c r="AE30" s="2" t="s">
        <v>178</v>
      </c>
      <c r="AF30" s="14"/>
      <c r="AG30" s="13"/>
      <c r="AH30" s="13"/>
      <c r="AI30" s="8" t="str">
        <f>IF((AG30=AH30),"",IF((AG30&lt;AH30),(AH30-AG30),IF((AG30&gt;AH30),('Vejledning+oversigt over timer'!$Y$1-AG30+AH30)))*24)</f>
        <v/>
      </c>
      <c r="AJ30" s="3" t="s">
        <v>176</v>
      </c>
      <c r="AK30" s="14"/>
      <c r="AL30" s="13"/>
      <c r="AM30" s="13"/>
      <c r="AN30" s="8" t="str">
        <f>IF((AL30=AM30),"",IF((AL30&lt;AM30),(AM30-AL30),IF((AL30&gt;AM30),('Vejledning+oversigt over timer'!$Y$1-AL30+AM30)))*24)</f>
        <v/>
      </c>
      <c r="AO30" s="2" t="s">
        <v>175</v>
      </c>
      <c r="AP30" s="14"/>
      <c r="AQ30" s="13"/>
      <c r="AR30" s="13"/>
      <c r="AS30" s="8" t="str">
        <f>IF((AQ30=AR30),"",IF((AQ30&lt;AR30),(AR30-AQ30),IF((AQ30&gt;AR30),('Vejledning+oversigt over timer'!$Y$1-AQ30+AR30)))*24)</f>
        <v/>
      </c>
      <c r="AT30" s="2" t="s">
        <v>175</v>
      </c>
      <c r="AU30" s="14"/>
      <c r="AV30" s="13"/>
      <c r="AW30" s="13"/>
      <c r="AX30" s="8" t="str">
        <f>IF((AV30=AW30),"",IF((AV30&lt;AW30),(AW30-AV30),IF((AV30&gt;AW30),('Vejledning+oversigt over timer'!$Y$1-AV30+AW30)))*24)</f>
        <v/>
      </c>
      <c r="AY30" s="3" t="s">
        <v>177</v>
      </c>
      <c r="AZ30" s="11"/>
      <c r="BA30" s="15"/>
      <c r="BB30" s="15"/>
      <c r="BC30" s="8" t="str">
        <f>IF((BA30=BB30),"",IF((BA30&lt;BB30),(BB30-BA30),IF((BA30&gt;BB30),('Vejledning+oversigt over timer'!$Y$1-BA30+BB30)))*24)</f>
        <v/>
      </c>
      <c r="BD30" s="2" t="s">
        <v>175</v>
      </c>
      <c r="BE30" s="14"/>
      <c r="BF30" s="13"/>
      <c r="BG30" s="13"/>
      <c r="BH30" s="10" t="str">
        <f>IF((BF30=BG30),"",IF((BF30&lt;BG30),(BG30-BF30),IF((BF30&gt;BG30),('Vejledning+oversigt over timer'!$Y$1-BF30+BG30)))*24)</f>
        <v/>
      </c>
    </row>
    <row r="31" spans="1:60" ht="12" customHeight="1" x14ac:dyDescent="0.3">
      <c r="A31" s="2" t="s">
        <v>181</v>
      </c>
      <c r="B31" s="14"/>
      <c r="C31" s="13"/>
      <c r="D31" s="13"/>
      <c r="E31" s="10" t="str">
        <f>IF((C31=D31),"",IF((C31&lt;D31),(D31-C31),IF((C31&gt;D31),('Vejledning+oversigt over timer'!$Y$1-C31+D31)))*24)</f>
        <v/>
      </c>
      <c r="F31" s="22"/>
      <c r="G31" s="23"/>
      <c r="H31" s="23"/>
      <c r="I31" s="23"/>
      <c r="J31" s="23" t="str">
        <f t="shared" ref="J31:J32" si="0">IF(I31-H31=0,"",(I31-H31)*24)</f>
        <v/>
      </c>
      <c r="K31" s="3" t="s">
        <v>184</v>
      </c>
      <c r="L31" s="11" t="s">
        <v>111</v>
      </c>
      <c r="M31" s="15"/>
      <c r="N31" s="15"/>
      <c r="O31" s="8" t="str">
        <f>IF((M31=N31),"",IF((M31&lt;N31),(N31-M31),IF((M31&gt;N31),('Vejledning+oversigt over timer'!$Y$1-M31+N31)))*24)</f>
        <v/>
      </c>
      <c r="P31" s="2" t="s">
        <v>180</v>
      </c>
      <c r="Q31" s="14"/>
      <c r="R31" s="13"/>
      <c r="S31" s="13"/>
      <c r="T31" s="8" t="str">
        <f>IF((R31=S31),"",IF((R31&lt;S31),(S31-R31),IF((R31&gt;S31),('Vejledning+oversigt over timer'!$Y$1-R31+S31)))*24)</f>
        <v/>
      </c>
      <c r="U31" s="3" t="s">
        <v>179</v>
      </c>
      <c r="V31" s="14"/>
      <c r="W31" s="13"/>
      <c r="X31" s="13"/>
      <c r="Y31" s="8" t="str">
        <f>IF((W31=X31),"",IF((W31&lt;X31),(X31-W31),IF((W31&gt;X31),('Vejledning+oversigt over timer'!$Y$1-W31+X31)))*24)</f>
        <v/>
      </c>
      <c r="Z31" s="2" t="s">
        <v>180</v>
      </c>
      <c r="AA31" s="14"/>
      <c r="AB31" s="13"/>
      <c r="AC31" s="13"/>
      <c r="AD31" s="8" t="str">
        <f>IF((AB31=AC31),"",IF((AB31&lt;AC31),(AC31-AB31),IF((AB31&gt;AC31),('Vejledning+oversigt over timer'!$Y$1-AB31+AC31)))*24)</f>
        <v/>
      </c>
      <c r="AE31" s="2" t="s">
        <v>180</v>
      </c>
      <c r="AF31" s="14"/>
      <c r="AG31" s="13"/>
      <c r="AH31" s="13"/>
      <c r="AI31" s="8" t="str">
        <f>IF((AG31=AH31),"",IF((AG31&lt;AH31),(AH31-AG31),IF((AG31&gt;AH31),('Vejledning+oversigt over timer'!$Y$1-AG31+AH31)))*24)</f>
        <v/>
      </c>
      <c r="AJ31" s="3" t="s">
        <v>182</v>
      </c>
      <c r="AK31" s="11"/>
      <c r="AL31" s="15"/>
      <c r="AM31" s="15"/>
      <c r="AN31" s="8" t="str">
        <f>IF((AL31=AM31),"",IF((AL31&lt;AM31),(AM31-AL31),IF((AL31&gt;AM31),('Vejledning+oversigt over timer'!$Y$1-AL31+AM31)))*24)</f>
        <v/>
      </c>
      <c r="AO31" s="2" t="s">
        <v>183</v>
      </c>
      <c r="AP31" s="14"/>
      <c r="AQ31" s="13"/>
      <c r="AR31" s="13"/>
      <c r="AS31" s="8" t="str">
        <f>IF((AQ31=AR31),"",IF((AQ31&lt;AR31),(AR31-AQ31),IF((AQ31&gt;AR31),('Vejledning+oversigt over timer'!$Y$1-AQ31+AR31)))*24)</f>
        <v/>
      </c>
      <c r="AT31" s="2" t="s">
        <v>181</v>
      </c>
      <c r="AU31" s="14"/>
      <c r="AV31" s="13"/>
      <c r="AW31" s="13"/>
      <c r="AX31" s="8" t="str">
        <f>IF((AV31=AW31),"",IF((AV31&lt;AW31),(AW31-AV31),IF((AV31&gt;AW31),('Vejledning+oversigt over timer'!$Y$1-AV31+AW31)))*24)</f>
        <v/>
      </c>
      <c r="AY31" s="2" t="s">
        <v>184</v>
      </c>
      <c r="AZ31" s="14"/>
      <c r="BA31" s="13"/>
      <c r="BB31" s="13"/>
      <c r="BC31" s="8" t="str">
        <f>IF((BA31=BB31),"",IF((BA31&lt;BB31),(BB31-BA31),IF((BA31&gt;BB31),('Vejledning+oversigt over timer'!$Y$1-BA31+BB31)))*24)</f>
        <v/>
      </c>
      <c r="BD31" s="2" t="s">
        <v>183</v>
      </c>
      <c r="BE31" s="14"/>
      <c r="BF31" s="13"/>
      <c r="BG31" s="13"/>
      <c r="BH31" s="10" t="str">
        <f>IF((BF31=BG31),"",IF((BF31&lt;BG31),(BG31-BF31),IF((BF31&gt;BG31),('Vejledning+oversigt over timer'!$Y$1-BF31+BG31)))*24)</f>
        <v/>
      </c>
    </row>
    <row r="32" spans="1:60" ht="13.5" x14ac:dyDescent="0.3">
      <c r="A32" s="3" t="s">
        <v>187</v>
      </c>
      <c r="B32" s="14"/>
      <c r="C32" s="13"/>
      <c r="D32" s="13"/>
      <c r="E32" s="10" t="str">
        <f>IF((C32=D32),"",IF((C32&lt;D32),(D32-C32),IF((C32&gt;D32),('Vejledning+oversigt over timer'!$Y$1-C32+D32)))*24)</f>
        <v/>
      </c>
      <c r="F32" s="23"/>
      <c r="G32" s="23"/>
      <c r="H32" s="23"/>
      <c r="I32" s="23"/>
      <c r="J32" s="23" t="str">
        <f t="shared" si="0"/>
        <v/>
      </c>
      <c r="K32" s="2" t="s">
        <v>189</v>
      </c>
      <c r="L32" s="14"/>
      <c r="M32" s="13"/>
      <c r="N32" s="13"/>
      <c r="O32" s="8" t="str">
        <f>IF((M32=N32),"",IF((M32&lt;N32),(N32-M32),IF((M32&gt;N32),('Vejledning+oversigt over timer'!$Y$1-M32+N32)))*24)</f>
        <v/>
      </c>
      <c r="P32" s="2" t="s">
        <v>190</v>
      </c>
      <c r="Q32" s="14"/>
      <c r="R32" s="13"/>
      <c r="S32" s="13"/>
      <c r="T32" s="8" t="str">
        <f>IF((R32=S32),"",IF((R32&lt;S32),(S32-R32),IF((R32&gt;S32),('Vejledning+oversigt over timer'!$Y$1-R32+S32)))*24)</f>
        <v/>
      </c>
      <c r="U32" s="3" t="s">
        <v>185</v>
      </c>
      <c r="V32" s="11"/>
      <c r="W32" s="15"/>
      <c r="X32" s="15"/>
      <c r="Y32" s="8" t="str">
        <f>IF((W32=X32),"",IF((W32&lt;X32),(X32-W32),IF((W32&gt;X32),('Vejledning+oversigt over timer'!$Y$1-W32+X32)))*24)</f>
        <v/>
      </c>
      <c r="Z32" s="2" t="s">
        <v>186</v>
      </c>
      <c r="AA32" s="14"/>
      <c r="AB32" s="13"/>
      <c r="AC32" s="13"/>
      <c r="AD32" s="8" t="str">
        <f>IF((AB32=AC32),"",IF((AB32&lt;AC32),(AC32-AB32),IF((AB32&gt;AC32),('Vejledning+oversigt over timer'!$Y$1-AB32+AC32)))*24)</f>
        <v/>
      </c>
      <c r="AE32" s="2" t="s">
        <v>190</v>
      </c>
      <c r="AF32" s="14"/>
      <c r="AG32" s="13"/>
      <c r="AH32" s="13"/>
      <c r="AI32" s="8" t="str">
        <f>IF((AG32=AH32),"",IF((AG32&lt;AH32),(AH32-AG32),IF((AG32&gt;AH32),('Vejledning+oversigt over timer'!$Y$1-AG32+AH32)))*24)</f>
        <v/>
      </c>
      <c r="AJ32" s="2" t="s">
        <v>188</v>
      </c>
      <c r="AK32" s="14"/>
      <c r="AL32" s="13"/>
      <c r="AM32" s="13"/>
      <c r="AN32" s="8" t="str">
        <f>IF((AL32=AM32),"",IF((AL32&lt;AM32),(AM32-AL32),IF((AL32&gt;AM32),('Vejledning+oversigt over timer'!$Y$1-AL32+AM32)))*24)</f>
        <v/>
      </c>
      <c r="AO32" s="2" t="s">
        <v>189</v>
      </c>
      <c r="AP32" s="14"/>
      <c r="AQ32" s="13"/>
      <c r="AR32" s="13"/>
      <c r="AS32" s="8" t="str">
        <f>IF((AQ32=AR32),"",IF((AQ32&lt;AR32),(AR32-AQ32),IF((AQ32&gt;AR32),('Vejledning+oversigt over timer'!$Y$1-AQ32+AR32)))*24)</f>
        <v/>
      </c>
      <c r="AT32" s="3" t="s">
        <v>187</v>
      </c>
      <c r="AU32" s="14"/>
      <c r="AV32" s="13"/>
      <c r="AW32" s="13"/>
      <c r="AX32" s="8" t="str">
        <f>IF((AV32=AW32),"",IF((AV32&lt;AW32),(AW32-AV32),IF((AV32&gt;AW32),('Vejledning+oversigt over timer'!$Y$1-AV32+AW32)))*24)</f>
        <v/>
      </c>
      <c r="AY32" s="2" t="s">
        <v>189</v>
      </c>
      <c r="AZ32" s="14"/>
      <c r="BA32" s="13"/>
      <c r="BB32" s="13"/>
      <c r="BC32" s="8" t="str">
        <f>IF((BA32=BB32),"",IF((BA32&lt;BB32),(BB32-BA32),IF((BA32&gt;BB32),('Vejledning+oversigt over timer'!$Y$1-BA32+BB32)))*24)</f>
        <v/>
      </c>
      <c r="BD32" s="2" t="s">
        <v>189</v>
      </c>
      <c r="BE32" s="14"/>
      <c r="BF32" s="13"/>
      <c r="BG32" s="13"/>
      <c r="BH32" s="10" t="str">
        <f>IF((BF32=BG32),"",IF((BF32&lt;BG32),(BG32-BF32),IF((BF32&gt;BG32),('Vejledning+oversigt over timer'!$Y$1-BF32+BG32)))*24)</f>
        <v/>
      </c>
    </row>
    <row r="33" spans="1:60" ht="15" x14ac:dyDescent="0.3">
      <c r="A33" s="3" t="s">
        <v>193</v>
      </c>
      <c r="B33" s="11"/>
      <c r="C33" s="15"/>
      <c r="D33" s="15"/>
      <c r="E33" s="10" t="str">
        <f>IF((C33=D33),"",IF((C33&lt;D33),(D33-C33),IF((C33&gt;D33),('Vejledning+oversigt over timer'!$Y$1-C33+D33)))*24)</f>
        <v/>
      </c>
      <c r="F33" s="23"/>
      <c r="G33" s="23"/>
      <c r="H33" s="23"/>
      <c r="I33" s="23"/>
      <c r="J33" s="23"/>
      <c r="K33" s="2" t="s">
        <v>194</v>
      </c>
      <c r="L33" s="14"/>
      <c r="M33" s="13"/>
      <c r="N33" s="13"/>
      <c r="O33" s="10" t="str">
        <f>IF((M33=N33),"",IF((M33&lt;N33),(N33-M33),IF((M33&gt;N33),('Vejledning+oversigt over timer'!$Y$1-M33+N33)))*24)</f>
        <v/>
      </c>
      <c r="P33" s="1"/>
      <c r="U33" s="2" t="s">
        <v>191</v>
      </c>
      <c r="V33" s="14"/>
      <c r="W33" s="13"/>
      <c r="X33" s="13"/>
      <c r="Y33" s="10" t="str">
        <f>IF((W33=X33),"",IF((W33&lt;X33),(X33-W33),IF((W33&gt;X33),('Vejledning+oversigt over timer'!$Y$1-W33+X33)))*24)</f>
        <v/>
      </c>
      <c r="Z33" s="1"/>
      <c r="AE33" s="3" t="s">
        <v>195</v>
      </c>
      <c r="AF33" s="14"/>
      <c r="AG33" s="13"/>
      <c r="AH33" s="13"/>
      <c r="AI33" s="8" t="str">
        <f>IF((AG33=AH33),"",IF((AG33&lt;AH33),(AH33-AG33),IF((AG33&gt;AH33),('Vejledning+oversigt over timer'!$Y$1-AG33+AH33)))*24)</f>
        <v/>
      </c>
      <c r="AJ33" s="2" t="s">
        <v>192</v>
      </c>
      <c r="AK33" s="14"/>
      <c r="AL33" s="13"/>
      <c r="AM33" s="13"/>
      <c r="AN33" s="10" t="str">
        <f>IF((AL33=AM33),"",IF((AL33&lt;AM33),(AM33-AL33),IF((AL33&gt;AM33),('Vejledning+oversigt over timer'!$Y$1-AL33+AM33)))*24)</f>
        <v/>
      </c>
      <c r="AO33" s="1"/>
      <c r="AT33" s="3" t="s">
        <v>193</v>
      </c>
      <c r="AU33" s="11"/>
      <c r="AV33" s="15"/>
      <c r="AW33" s="15"/>
      <c r="AX33" s="10" t="str">
        <f>IF((AV33=AW33),"",IF((AV33&lt;AW33),(AW33-AV33),IF((AV33&gt;AW33),('Vejledning+oversigt over timer'!$Y$1-AV33+AW33)))*24)</f>
        <v/>
      </c>
      <c r="AY33" s="86"/>
      <c r="AZ33" s="47"/>
      <c r="BA33" s="47"/>
      <c r="BB33" s="47"/>
      <c r="BC33" s="47"/>
      <c r="BD33" s="2" t="s">
        <v>197</v>
      </c>
      <c r="BE33" s="14" t="s">
        <v>196</v>
      </c>
      <c r="BF33" s="13"/>
      <c r="BG33" s="13"/>
      <c r="BH33" s="10" t="str">
        <f>IF((BF33=BG33),"",IF((BF33&lt;BG33),(BG33-BF33),IF((BF33&gt;BG33),('Vejledning+oversigt over timer'!$Y$1-BF33+BG33)))*24)</f>
        <v/>
      </c>
    </row>
    <row r="35" spans="1:60" ht="15.95" customHeight="1" x14ac:dyDescent="0.3">
      <c r="A35" s="4" t="s">
        <v>222</v>
      </c>
      <c r="E35" s="5">
        <f>SUM(E3:E33)</f>
        <v>0</v>
      </c>
      <c r="F35" s="4" t="s">
        <v>222</v>
      </c>
      <c r="G35" s="4"/>
      <c r="H35" s="23"/>
      <c r="J35" s="5">
        <f>SUM(J3:J30)</f>
        <v>0</v>
      </c>
      <c r="K35" s="4" t="s">
        <v>222</v>
      </c>
      <c r="L35" s="4"/>
      <c r="O35" s="5">
        <f>SUM(O3:O33)</f>
        <v>0</v>
      </c>
      <c r="P35" s="4" t="s">
        <v>222</v>
      </c>
      <c r="T35" s="5">
        <f>SUM(T3:T32)</f>
        <v>0</v>
      </c>
      <c r="U35" s="4" t="s">
        <v>222</v>
      </c>
      <c r="Y35" s="5">
        <f>SUM(Y3:Y33)</f>
        <v>0</v>
      </c>
      <c r="Z35" s="4" t="s">
        <v>222</v>
      </c>
      <c r="AD35" s="5">
        <f>SUM(AD3:AD32)</f>
        <v>0</v>
      </c>
      <c r="AE35" s="4" t="s">
        <v>222</v>
      </c>
      <c r="AI35" s="5">
        <f>SUM(AI3:AI33)</f>
        <v>0</v>
      </c>
      <c r="AJ35" s="4" t="s">
        <v>222</v>
      </c>
      <c r="AN35" s="5">
        <f>SUM(AN3:AN33)</f>
        <v>0</v>
      </c>
      <c r="AO35" s="4" t="s">
        <v>222</v>
      </c>
      <c r="AS35" s="5">
        <f>SUM(AS3:AS32)</f>
        <v>0</v>
      </c>
      <c r="AT35" s="4" t="s">
        <v>222</v>
      </c>
      <c r="AX35" s="5">
        <f>SUM(AX3:AX33)</f>
        <v>0</v>
      </c>
      <c r="AY35" s="4" t="s">
        <v>222</v>
      </c>
      <c r="BC35" s="5">
        <f>SUM(BC3:BC32)</f>
        <v>0</v>
      </c>
      <c r="BD35" s="4" t="s">
        <v>222</v>
      </c>
      <c r="BH35" s="5">
        <f>SUM(BH3:BH33)</f>
        <v>0</v>
      </c>
    </row>
    <row r="36" spans="1:60" ht="15.95" customHeight="1" x14ac:dyDescent="0.3">
      <c r="A36" s="4" t="s">
        <v>223</v>
      </c>
      <c r="E36" s="5">
        <f>SUM(E4,E11,E18,E25,E32)</f>
        <v>0</v>
      </c>
      <c r="F36" s="4" t="s">
        <v>223</v>
      </c>
      <c r="G36" s="4"/>
      <c r="J36" s="5">
        <f>SUM(J8,J15,J22,J29)</f>
        <v>0</v>
      </c>
      <c r="K36" s="4" t="s">
        <v>223</v>
      </c>
      <c r="L36" s="4"/>
      <c r="O36" s="5">
        <f>SUM(O8,O15,O22,O29)</f>
        <v>0</v>
      </c>
      <c r="P36" s="4" t="s">
        <v>223</v>
      </c>
      <c r="T36" s="5">
        <f>SUM(T5,T12,T19,T26)</f>
        <v>0</v>
      </c>
      <c r="U36" s="4" t="s">
        <v>223</v>
      </c>
      <c r="Y36" s="5">
        <f>SUM(Y3,Y10,Y17,Y24,Y31)</f>
        <v>0</v>
      </c>
      <c r="Z36" s="4" t="s">
        <v>223</v>
      </c>
      <c r="AD36" s="5">
        <f>SUM(AD7,AD14,AD21,AD28)</f>
        <v>0</v>
      </c>
      <c r="AE36" s="4" t="s">
        <v>223</v>
      </c>
      <c r="AI36" s="5">
        <f>SUM(AI5,AI12,AI19,AI26,AI33)</f>
        <v>0</v>
      </c>
      <c r="AJ36" s="4" t="s">
        <v>223</v>
      </c>
      <c r="AN36" s="5">
        <f>SUM(AN9,AN16,AN23,AN30)</f>
        <v>0</v>
      </c>
      <c r="AO36" s="4" t="s">
        <v>223</v>
      </c>
      <c r="AS36" s="5">
        <f>SUM(AS6,AS13,AS20,AS27)</f>
        <v>0</v>
      </c>
      <c r="AT36" s="4" t="s">
        <v>223</v>
      </c>
      <c r="AX36" s="5">
        <f>SUM(AX4,AX11,AX18,AX25,AX32)</f>
        <v>0</v>
      </c>
      <c r="AY36" s="4" t="s">
        <v>223</v>
      </c>
      <c r="BC36" s="5">
        <f>SUM(BC8,BC15,BC22,BC29)</f>
        <v>0</v>
      </c>
      <c r="BD36" s="4" t="s">
        <v>223</v>
      </c>
      <c r="BH36" s="5">
        <f>SUM(BH6,BH13,BH20)</f>
        <v>0</v>
      </c>
    </row>
    <row r="37" spans="1:60" ht="15.95" customHeight="1" x14ac:dyDescent="0.3">
      <c r="A37" s="4" t="s">
        <v>224</v>
      </c>
      <c r="E37" s="5">
        <f>SUM(E3,E5,E12,E19,E26,E33)</f>
        <v>0</v>
      </c>
      <c r="F37" s="4" t="s">
        <v>224</v>
      </c>
      <c r="G37" s="4"/>
      <c r="J37" s="5">
        <f>SUM(J9,J16,J23,J30)</f>
        <v>0</v>
      </c>
      <c r="K37" s="4" t="s">
        <v>224</v>
      </c>
      <c r="L37" s="4"/>
      <c r="O37" s="5">
        <f>SUM(O9,O16,O23,O27,O28,O30,O31)</f>
        <v>0</v>
      </c>
      <c r="P37" s="4" t="s">
        <v>224</v>
      </c>
      <c r="T37" s="5">
        <f>SUM(T6,T13,T20,T27)</f>
        <v>0</v>
      </c>
      <c r="U37" s="4" t="s">
        <v>224</v>
      </c>
      <c r="Y37" s="5">
        <f>SUM(Y4,Y8,Y11,Y19,Y18,Y25,Y32)</f>
        <v>0</v>
      </c>
      <c r="Z37" s="4" t="s">
        <v>224</v>
      </c>
      <c r="AD37" s="5">
        <f>SUM(AD8,AD15,AD22,AD29)</f>
        <v>0</v>
      </c>
      <c r="AE37" s="4" t="s">
        <v>224</v>
      </c>
      <c r="AI37" s="5">
        <f>SUM(AI6,AI13,AI20,AI27)</f>
        <v>0</v>
      </c>
      <c r="AJ37" s="4" t="s">
        <v>224</v>
      </c>
      <c r="AN37" s="5">
        <f>SUM(AN3,AN10,AN17,AN24,AN31)</f>
        <v>0</v>
      </c>
      <c r="AO37" s="4" t="s">
        <v>224</v>
      </c>
      <c r="AS37" s="5">
        <f>SUM(AS7,AS14,AS21,AS28)</f>
        <v>0</v>
      </c>
      <c r="AT37" s="4" t="s">
        <v>224</v>
      </c>
      <c r="AX37" s="5">
        <f>SUM(AX5,AX12,AX19,AX26,AX33)</f>
        <v>0</v>
      </c>
      <c r="AY37" s="4" t="s">
        <v>224</v>
      </c>
      <c r="BC37" s="5">
        <f>SUM(BC9,BC16,BC23,BC30)</f>
        <v>0</v>
      </c>
      <c r="BD37" s="4" t="s">
        <v>224</v>
      </c>
      <c r="BH37" s="5">
        <f>SUM(BH7,BH14,BH21,BH27,BH28)</f>
        <v>0</v>
      </c>
    </row>
    <row r="38" spans="1:60" ht="15.95" customHeight="1" x14ac:dyDescent="0.3">
      <c r="A38" s="4" t="s">
        <v>225</v>
      </c>
      <c r="E38" s="18"/>
      <c r="F38" s="4" t="s">
        <v>225</v>
      </c>
      <c r="G38" s="4"/>
      <c r="J38" s="18"/>
      <c r="K38" s="4" t="s">
        <v>225</v>
      </c>
      <c r="L38" s="4"/>
      <c r="O38" s="18"/>
      <c r="P38" s="4" t="s">
        <v>225</v>
      </c>
      <c r="T38" s="18"/>
      <c r="U38" s="4" t="s">
        <v>225</v>
      </c>
      <c r="Y38" s="17"/>
      <c r="Z38" s="4" t="s">
        <v>225</v>
      </c>
      <c r="AD38" s="17"/>
      <c r="AE38" s="4" t="s">
        <v>225</v>
      </c>
      <c r="AI38" s="17"/>
      <c r="AJ38" s="4" t="s">
        <v>225</v>
      </c>
      <c r="AN38" s="17"/>
      <c r="AO38" s="4" t="s">
        <v>225</v>
      </c>
      <c r="AS38" s="17"/>
      <c r="AT38" s="4" t="s">
        <v>225</v>
      </c>
      <c r="AX38" s="17"/>
      <c r="AY38" s="4" t="s">
        <v>225</v>
      </c>
      <c r="BC38" s="17"/>
      <c r="BD38" s="4" t="s">
        <v>225</v>
      </c>
      <c r="BH38" s="17"/>
    </row>
    <row r="40" spans="1:60" ht="15.95" customHeight="1" x14ac:dyDescent="0.3">
      <c r="A40" s="5" t="s">
        <v>228</v>
      </c>
    </row>
    <row r="42" spans="1:60" ht="15.95" customHeight="1" x14ac:dyDescent="0.3">
      <c r="A42" s="48" t="s">
        <v>230</v>
      </c>
      <c r="B42" s="49"/>
      <c r="C42" s="49"/>
      <c r="D42" s="49"/>
      <c r="E42" s="50"/>
      <c r="G42" s="7"/>
      <c r="H42" s="7"/>
      <c r="I42" s="7"/>
      <c r="J42" s="7"/>
      <c r="K42" s="7"/>
      <c r="L42" s="7"/>
    </row>
    <row r="43" spans="1:60" ht="15.95" customHeight="1" x14ac:dyDescent="0.3">
      <c r="A43" s="51">
        <f>E35+J35++O35+T35+Y35+AD35+AI35+AN35+AS35+AX35+BC35+BH35</f>
        <v>0</v>
      </c>
      <c r="B43" s="52"/>
      <c r="C43" s="52"/>
      <c r="D43" s="52"/>
      <c r="E43" s="53"/>
      <c r="G43" s="7"/>
      <c r="H43" s="7"/>
      <c r="I43" s="7"/>
      <c r="J43" s="7"/>
      <c r="K43" s="7"/>
      <c r="L43" s="7"/>
    </row>
    <row r="44" spans="1:60" ht="15.95" customHeight="1" x14ac:dyDescent="0.3">
      <c r="A44" s="54"/>
      <c r="B44" s="55"/>
      <c r="C44" s="55"/>
      <c r="D44" s="55"/>
      <c r="E44" s="56"/>
      <c r="G44" s="7"/>
      <c r="H44" s="7"/>
      <c r="I44" s="7"/>
      <c r="J44" s="7"/>
      <c r="K44" s="7"/>
      <c r="L44" s="7"/>
    </row>
    <row r="45" spans="1:60" ht="15.95" customHeight="1" x14ac:dyDescent="0.3">
      <c r="A45" s="1"/>
      <c r="B45" s="1"/>
      <c r="C45" s="1"/>
      <c r="D45" s="1"/>
      <c r="E45" s="1"/>
      <c r="G45" s="7"/>
      <c r="H45" s="7"/>
      <c r="I45" s="7"/>
      <c r="J45" s="7"/>
      <c r="K45" s="7"/>
      <c r="L45" s="7"/>
    </row>
    <row r="46" spans="1:60" ht="15.95" customHeight="1" x14ac:dyDescent="0.3">
      <c r="A46" s="63" t="s">
        <v>226</v>
      </c>
      <c r="B46" s="64"/>
      <c r="C46" s="64"/>
      <c r="D46" s="64"/>
      <c r="E46" s="65"/>
      <c r="G46" s="7"/>
      <c r="H46" s="7"/>
      <c r="I46" s="7"/>
      <c r="J46" s="7"/>
      <c r="K46" s="7"/>
      <c r="L46" s="7"/>
    </row>
    <row r="47" spans="1:60" ht="15.95" customHeight="1" x14ac:dyDescent="0.3">
      <c r="A47" s="57">
        <f>E36+J36+O36+T36+Y36+AD36+AI36+AN36+AS36+AX36+BC36+BH36</f>
        <v>0</v>
      </c>
      <c r="B47" s="58"/>
      <c r="C47" s="58"/>
      <c r="D47" s="58"/>
      <c r="E47" s="59"/>
      <c r="G47" s="7"/>
      <c r="H47" s="7"/>
      <c r="I47" s="7"/>
      <c r="J47" s="7"/>
      <c r="K47" s="7"/>
      <c r="L47" s="7"/>
    </row>
    <row r="48" spans="1:60" ht="15.95" customHeight="1" x14ac:dyDescent="0.3">
      <c r="A48" s="60"/>
      <c r="B48" s="61"/>
      <c r="C48" s="61"/>
      <c r="D48" s="61"/>
      <c r="E48" s="62"/>
      <c r="G48" s="7"/>
      <c r="H48" s="7"/>
      <c r="I48" s="7"/>
      <c r="J48" s="7"/>
      <c r="K48" s="7"/>
      <c r="L48" s="7"/>
    </row>
    <row r="49" spans="1:5" ht="15.95" customHeight="1" x14ac:dyDescent="0.3">
      <c r="A49" s="1"/>
      <c r="B49" s="1"/>
      <c r="C49" s="1"/>
      <c r="D49" s="1"/>
      <c r="E49" s="1"/>
    </row>
    <row r="50" spans="1:5" ht="15.95" customHeight="1" x14ac:dyDescent="0.3">
      <c r="A50" s="63" t="s">
        <v>227</v>
      </c>
      <c r="B50" s="64"/>
      <c r="C50" s="64"/>
      <c r="D50" s="64"/>
      <c r="E50" s="65"/>
    </row>
    <row r="51" spans="1:5" ht="15.95" customHeight="1" x14ac:dyDescent="0.3">
      <c r="A51" s="57">
        <f>E37+J37++O37+T37+Y37+AD37+AI37+AN37+AS37+AX37+BC37+BH37</f>
        <v>0</v>
      </c>
      <c r="B51" s="58"/>
      <c r="C51" s="58"/>
      <c r="D51" s="58"/>
      <c r="E51" s="59"/>
    </row>
    <row r="52" spans="1:5" ht="15.95" customHeight="1" x14ac:dyDescent="0.3">
      <c r="A52" s="60"/>
      <c r="B52" s="61"/>
      <c r="C52" s="61"/>
      <c r="D52" s="61"/>
      <c r="E52" s="62"/>
    </row>
    <row r="53" spans="1:5" ht="15.95" customHeight="1" x14ac:dyDescent="0.3">
      <c r="A53" s="1"/>
      <c r="B53" s="1"/>
      <c r="C53" s="1"/>
      <c r="D53" s="1"/>
      <c r="E53" s="1"/>
    </row>
    <row r="54" spans="1:5" ht="15.95" customHeight="1" x14ac:dyDescent="0.3">
      <c r="A54" s="63" t="s">
        <v>229</v>
      </c>
      <c r="B54" s="64"/>
      <c r="C54" s="64"/>
      <c r="D54" s="64"/>
      <c r="E54" s="65"/>
    </row>
    <row r="55" spans="1:5" ht="15.95" customHeight="1" x14ac:dyDescent="0.3">
      <c r="A55" s="57">
        <f>E38+J38+O38+T38+Y38+AD38+AI38+AN38+AS38+AX38+BC38+BH38</f>
        <v>0</v>
      </c>
      <c r="B55" s="58"/>
      <c r="C55" s="58"/>
      <c r="D55" s="58"/>
      <c r="E55" s="59"/>
    </row>
    <row r="56" spans="1:5" ht="15.95" customHeight="1" x14ac:dyDescent="0.3">
      <c r="A56" s="60"/>
      <c r="B56" s="61"/>
      <c r="C56" s="61"/>
      <c r="D56" s="61"/>
      <c r="E56" s="62"/>
    </row>
  </sheetData>
  <sheetProtection sheet="1" objects="1" scenarios="1" selectLockedCells="1"/>
  <mergeCells count="21">
    <mergeCell ref="BD1:BH1"/>
    <mergeCell ref="AY33:BC33"/>
    <mergeCell ref="Z1:AD1"/>
    <mergeCell ref="AE1:AI1"/>
    <mergeCell ref="AJ1:AN1"/>
    <mergeCell ref="AO1:AS1"/>
    <mergeCell ref="AT1:AX1"/>
    <mergeCell ref="A43:E44"/>
    <mergeCell ref="AY1:BC1"/>
    <mergeCell ref="A1:E1"/>
    <mergeCell ref="A55:E56"/>
    <mergeCell ref="A46:E46"/>
    <mergeCell ref="A47:E48"/>
    <mergeCell ref="A50:E50"/>
    <mergeCell ref="A51:E52"/>
    <mergeCell ref="A54:E54"/>
    <mergeCell ref="F1:J1"/>
    <mergeCell ref="K1:O1"/>
    <mergeCell ref="P1:T1"/>
    <mergeCell ref="U1:Y1"/>
    <mergeCell ref="A42:E42"/>
  </mergeCells>
  <printOptions horizontalCentered="1" verticalCentered="1"/>
  <pageMargins left="0.39370078740157" right="0.39370078740157" top="0.39370078740157" bottom="0.39370078740157" header="0.3" footer="0.3"/>
  <pageSetup paperSize="9" scale="61" fitToWidth="2" orientation="landscape" r:id="rId1"/>
  <colBreaks count="1" manualBreakCount="1">
    <brk id="30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EAB2B-E3A8-4D48-BFC8-29B07A5D847C}">
  <sheetPr>
    <pageSetUpPr fitToPage="1"/>
  </sheetPr>
  <dimension ref="A1:BI1048575"/>
  <sheetViews>
    <sheetView showGridLines="0" zoomScaleNormal="100" workbookViewId="0">
      <selection activeCell="C3" sqref="C3"/>
    </sheetView>
  </sheetViews>
  <sheetFormatPr defaultColWidth="7.83203125" defaultRowHeight="15.95" customHeight="1" x14ac:dyDescent="0.3"/>
  <cols>
    <col min="1" max="1" width="8.5" bestFit="1" customWidth="1"/>
    <col min="2" max="2" width="19.1640625" bestFit="1" customWidth="1"/>
    <col min="7" max="7" width="19.1640625" bestFit="1" customWidth="1"/>
    <col min="12" max="12" width="19.1640625" bestFit="1" customWidth="1"/>
    <col min="17" max="17" width="19.1640625" bestFit="1" customWidth="1"/>
    <col min="22" max="22" width="19.1640625" bestFit="1" customWidth="1"/>
    <col min="27" max="27" width="19.1640625" bestFit="1" customWidth="1"/>
    <col min="32" max="32" width="19.1640625" bestFit="1" customWidth="1"/>
    <col min="37" max="37" width="19.1640625" bestFit="1" customWidth="1"/>
    <col min="42" max="42" width="18.5" bestFit="1" customWidth="1"/>
    <col min="47" max="47" width="18.5" bestFit="1" customWidth="1"/>
    <col min="52" max="52" width="19.1640625" bestFit="1" customWidth="1"/>
    <col min="57" max="57" width="19.1640625" bestFit="1" customWidth="1"/>
  </cols>
  <sheetData>
    <row r="1" spans="1:60" ht="15" x14ac:dyDescent="0.3">
      <c r="A1" s="84" t="s">
        <v>274</v>
      </c>
      <c r="B1" s="85"/>
      <c r="C1" s="85"/>
      <c r="D1" s="85"/>
      <c r="E1" s="85"/>
      <c r="F1" s="84" t="s">
        <v>275</v>
      </c>
      <c r="G1" s="85"/>
      <c r="H1" s="85"/>
      <c r="I1" s="85"/>
      <c r="J1" s="85"/>
      <c r="K1" s="87" t="s">
        <v>276</v>
      </c>
      <c r="L1" s="85"/>
      <c r="M1" s="85"/>
      <c r="N1" s="85"/>
      <c r="O1" s="85"/>
      <c r="P1" s="84" t="s">
        <v>277</v>
      </c>
      <c r="Q1" s="85"/>
      <c r="R1" s="85"/>
      <c r="S1" s="85"/>
      <c r="T1" s="85"/>
      <c r="U1" s="84" t="s">
        <v>278</v>
      </c>
      <c r="V1" s="85"/>
      <c r="W1" s="85"/>
      <c r="X1" s="85"/>
      <c r="Y1" s="85"/>
      <c r="Z1" s="84" t="s">
        <v>279</v>
      </c>
      <c r="AA1" s="85"/>
      <c r="AB1" s="85"/>
      <c r="AC1" s="85"/>
      <c r="AD1" s="85"/>
      <c r="AE1" s="84" t="s">
        <v>280</v>
      </c>
      <c r="AF1" s="85"/>
      <c r="AG1" s="85"/>
      <c r="AH1" s="85"/>
      <c r="AI1" s="85"/>
      <c r="AJ1" s="84" t="s">
        <v>281</v>
      </c>
      <c r="AK1" s="85"/>
      <c r="AL1" s="85"/>
      <c r="AM1" s="85"/>
      <c r="AN1" s="85"/>
      <c r="AO1" s="84" t="s">
        <v>282</v>
      </c>
      <c r="AP1" s="85"/>
      <c r="AQ1" s="85"/>
      <c r="AR1" s="85"/>
      <c r="AS1" s="85"/>
      <c r="AT1" s="84" t="s">
        <v>283</v>
      </c>
      <c r="AU1" s="85"/>
      <c r="AV1" s="85"/>
      <c r="AW1" s="85"/>
      <c r="AX1" s="85"/>
      <c r="AY1" s="84" t="s">
        <v>284</v>
      </c>
      <c r="AZ1" s="85"/>
      <c r="BA1" s="85"/>
      <c r="BB1" s="85"/>
      <c r="BC1" s="85"/>
      <c r="BD1" s="84" t="s">
        <v>285</v>
      </c>
      <c r="BE1" s="85"/>
      <c r="BF1" s="85"/>
      <c r="BG1" s="85"/>
      <c r="BH1" s="85"/>
    </row>
    <row r="2" spans="1:60" ht="13.5" x14ac:dyDescent="0.3">
      <c r="B2" s="9" t="s">
        <v>236</v>
      </c>
      <c r="C2" s="9" t="s">
        <v>231</v>
      </c>
      <c r="D2" s="9" t="s">
        <v>232</v>
      </c>
      <c r="E2" s="9" t="s">
        <v>233</v>
      </c>
      <c r="G2" s="9" t="s">
        <v>236</v>
      </c>
      <c r="H2" s="9" t="s">
        <v>231</v>
      </c>
      <c r="I2" s="9" t="s">
        <v>232</v>
      </c>
      <c r="J2" s="9" t="s">
        <v>233</v>
      </c>
      <c r="L2" s="9" t="s">
        <v>236</v>
      </c>
      <c r="M2" s="9" t="s">
        <v>231</v>
      </c>
      <c r="N2" s="9" t="s">
        <v>232</v>
      </c>
      <c r="O2" s="9" t="s">
        <v>233</v>
      </c>
      <c r="Q2" s="9" t="s">
        <v>236</v>
      </c>
      <c r="R2" s="9" t="s">
        <v>231</v>
      </c>
      <c r="S2" s="9" t="s">
        <v>232</v>
      </c>
      <c r="T2" s="9" t="s">
        <v>233</v>
      </c>
      <c r="V2" s="9" t="s">
        <v>236</v>
      </c>
      <c r="W2" s="9" t="s">
        <v>231</v>
      </c>
      <c r="X2" s="9" t="s">
        <v>232</v>
      </c>
      <c r="Y2" s="9" t="s">
        <v>233</v>
      </c>
      <c r="AA2" s="9" t="s">
        <v>236</v>
      </c>
      <c r="AB2" s="9" t="s">
        <v>231</v>
      </c>
      <c r="AC2" s="9" t="s">
        <v>232</v>
      </c>
      <c r="AD2" s="9" t="s">
        <v>233</v>
      </c>
      <c r="AF2" s="9" t="s">
        <v>236</v>
      </c>
      <c r="AG2" s="9" t="s">
        <v>231</v>
      </c>
      <c r="AH2" s="9" t="s">
        <v>232</v>
      </c>
      <c r="AI2" s="9" t="s">
        <v>233</v>
      </c>
      <c r="AK2" s="9" t="s">
        <v>236</v>
      </c>
      <c r="AL2" s="9" t="s">
        <v>231</v>
      </c>
      <c r="AM2" s="9" t="s">
        <v>232</v>
      </c>
      <c r="AN2" s="9" t="s">
        <v>233</v>
      </c>
      <c r="AP2" s="9" t="s">
        <v>235</v>
      </c>
      <c r="AQ2" s="9" t="s">
        <v>231</v>
      </c>
      <c r="AR2" s="9" t="s">
        <v>232</v>
      </c>
      <c r="AS2" s="9" t="s">
        <v>233</v>
      </c>
      <c r="AU2" s="9" t="s">
        <v>235</v>
      </c>
      <c r="AV2" s="9" t="s">
        <v>231</v>
      </c>
      <c r="AW2" s="9" t="s">
        <v>232</v>
      </c>
      <c r="AX2" s="9" t="s">
        <v>233</v>
      </c>
      <c r="AZ2" s="9" t="s">
        <v>236</v>
      </c>
      <c r="BA2" s="9" t="s">
        <v>231</v>
      </c>
      <c r="BB2" s="9" t="s">
        <v>232</v>
      </c>
      <c r="BC2" s="9" t="s">
        <v>233</v>
      </c>
      <c r="BE2" s="9" t="s">
        <v>236</v>
      </c>
      <c r="BF2" s="9" t="s">
        <v>231</v>
      </c>
      <c r="BG2" s="9" t="s">
        <v>232</v>
      </c>
      <c r="BH2" s="9" t="s">
        <v>233</v>
      </c>
    </row>
    <row r="3" spans="1:60" ht="13.5" x14ac:dyDescent="0.3">
      <c r="A3" s="3" t="s">
        <v>0</v>
      </c>
      <c r="B3" s="21" t="s">
        <v>1</v>
      </c>
      <c r="C3" s="15"/>
      <c r="D3" s="15"/>
      <c r="E3" s="8" t="str">
        <f>IF((C3=D3),"",IF((C3&lt;D3),(D3-C3),IF((C3&gt;D3),('Vejledning+oversigt over timer'!$Y$1-C3+D3)))*24)</f>
        <v/>
      </c>
      <c r="F3" s="2" t="s">
        <v>2</v>
      </c>
      <c r="G3" s="14"/>
      <c r="H3" s="13"/>
      <c r="I3" s="13"/>
      <c r="J3" s="8" t="str">
        <f>IF((H3=I3),"",IF((H3&lt;I3),(I3-H3),IF((H3&gt;I3),('Vejledning+oversigt over timer'!$Y$1-H3+I3)))*24)</f>
        <v/>
      </c>
      <c r="K3" s="2" t="s">
        <v>6</v>
      </c>
      <c r="L3" s="14"/>
      <c r="M3" s="13"/>
      <c r="N3" s="13"/>
      <c r="O3" s="8" t="str">
        <f>IF((M3=N3),"",IF((M3&lt;N3),(N3-M3),IF((M3&gt;N3),('Vejledning+oversigt over timer'!$Y$1-M3+N3)))*24)</f>
        <v/>
      </c>
      <c r="P3" s="3" t="s">
        <v>0</v>
      </c>
      <c r="Q3" s="14"/>
      <c r="R3" s="13"/>
      <c r="S3" s="13"/>
      <c r="T3" s="8" t="str">
        <f>IF((R3=S3),"",IF((R3&lt;S3),(S3-R3),IF((R3&gt;S3),('Vejledning+oversigt over timer'!$Y$1-R3+S3)))*24)</f>
        <v/>
      </c>
      <c r="U3" s="2" t="s">
        <v>7</v>
      </c>
      <c r="V3" s="14" t="s">
        <v>5</v>
      </c>
      <c r="W3" s="13"/>
      <c r="X3" s="13"/>
      <c r="Y3" s="8" t="str">
        <f>IF((W3=X3),"",IF((W3&lt;X3),(X3-W3),IF((W3&gt;X3),('Vejledning+oversigt over timer'!$Y$1-W3+X3)))*24)</f>
        <v/>
      </c>
      <c r="Z3" s="2" t="s">
        <v>2</v>
      </c>
      <c r="AA3" s="14"/>
      <c r="AB3" s="13"/>
      <c r="AC3" s="13"/>
      <c r="AD3" s="8" t="str">
        <f>IF((AB3=AC3),"",IF((AB3&lt;AC3),(AC3-AB3),IF((AB3&gt;AC3),('Vejledning+oversigt over timer'!$Y$1-AB3+AC3)))*24)</f>
        <v/>
      </c>
      <c r="AE3" s="3" t="s">
        <v>0</v>
      </c>
      <c r="AF3" s="14"/>
      <c r="AG3" s="13"/>
      <c r="AH3" s="13"/>
      <c r="AI3" s="8" t="str">
        <f>IF((AG3=AH3),"",IF((AG3&lt;AH3),(AH3-AG3),IF((AG3&gt;AH3),('Vejledning+oversigt over timer'!$Y$1-AG3+AH3)))*24)</f>
        <v/>
      </c>
      <c r="AJ3" s="2" t="s">
        <v>2</v>
      </c>
      <c r="AK3" s="14"/>
      <c r="AL3" s="13"/>
      <c r="AM3" s="13"/>
      <c r="AN3" s="8" t="str">
        <f>IF((AL3=AM3),"",IF((AL3&lt;AM3),(AM3-AL3),IF((AL3&gt;AM3),('Vejledning+oversigt over timer'!$Y$1-AL3+AM3)))*24)</f>
        <v/>
      </c>
      <c r="AO3" s="2" t="s">
        <v>3</v>
      </c>
      <c r="AP3" s="14"/>
      <c r="AQ3" s="13"/>
      <c r="AR3" s="13"/>
      <c r="AS3" s="8" t="str">
        <f>IF((AQ3=AR3),"",IF((AQ3&lt;AR3),(AR3-AQ3),IF((AQ3&gt;AR3),('Vejledning+oversigt over timer'!$Y$1-AQ3+AR3)))*24)</f>
        <v/>
      </c>
      <c r="AT3" s="3" t="s">
        <v>4</v>
      </c>
      <c r="AU3" s="11"/>
      <c r="AV3" s="15"/>
      <c r="AW3" s="15"/>
      <c r="AX3" s="8" t="str">
        <f>IF((AV3=AW3),"",IF((AV3&lt;AW3),(AW3-AV3),IF((AV3&gt;AW3),('Vejledning+oversigt over timer'!$Y$1-AV3+AW3)))*24)</f>
        <v/>
      </c>
      <c r="AY3" s="2" t="s">
        <v>6</v>
      </c>
      <c r="AZ3" s="14"/>
      <c r="BA3" s="13"/>
      <c r="BB3" s="13"/>
      <c r="BC3" s="8" t="str">
        <f>IF((BA3=BB3),"",IF((BA3&lt;BB3),(BB3-BA3),IF((BA3&gt;BB3),('Vejledning+oversigt over timer'!$Y$1-BA3+BB3)))*24)</f>
        <v/>
      </c>
      <c r="BD3" s="2" t="s">
        <v>3</v>
      </c>
      <c r="BE3" s="14"/>
      <c r="BF3" s="13"/>
      <c r="BG3" s="13"/>
      <c r="BH3" s="10" t="str">
        <f>IF((BF3=BG3),"",IF((BF3&lt;BG3),(BG3-BF3),IF((BF3&gt;BG3),('Vejledning+oversigt over timer'!$Y$1-BF3+BG3)))*24)</f>
        <v/>
      </c>
    </row>
    <row r="4" spans="1:60" ht="13.5" x14ac:dyDescent="0.3">
      <c r="A4" s="3" t="s">
        <v>8</v>
      </c>
      <c r="B4" s="11"/>
      <c r="C4" s="15"/>
      <c r="D4" s="15"/>
      <c r="E4" s="8" t="str">
        <f>IF((C4=D4),"",IF((C4&lt;D4),(D4-C4),IF((C4&gt;D4),('Vejledning+oversigt over timer'!$Y$1-C4+D4)))*24)</f>
        <v/>
      </c>
      <c r="F4" s="2" t="s">
        <v>9</v>
      </c>
      <c r="G4" s="14"/>
      <c r="H4" s="13"/>
      <c r="I4" s="13"/>
      <c r="J4" s="8" t="str">
        <f>IF((H4=I4),"",IF((H4&lt;I4),(I4-H4),IF((H4&gt;I4),('Vejledning+oversigt over timer'!$Y$1-H4+I4)))*24)</f>
        <v/>
      </c>
      <c r="K4" s="2" t="s">
        <v>12</v>
      </c>
      <c r="L4" s="14"/>
      <c r="M4" s="13"/>
      <c r="N4" s="13"/>
      <c r="O4" s="8" t="str">
        <f>IF((M4=N4),"",IF((M4&lt;N4),(N4-M4),IF((M4&gt;N4),('Vejledning+oversigt over timer'!$Y$1-M4+N4)))*24)</f>
        <v/>
      </c>
      <c r="P4" s="3" t="s">
        <v>8</v>
      </c>
      <c r="Q4" s="11"/>
      <c r="R4" s="15"/>
      <c r="S4" s="15"/>
      <c r="T4" s="8" t="str">
        <f>IF((R4=S4),"",IF((R4&lt;S4),(S4-R4),IF((R4&gt;S4),('Vejledning+oversigt over timer'!$Y$1-R4+S4)))*24)</f>
        <v/>
      </c>
      <c r="U4" s="2" t="s">
        <v>12</v>
      </c>
      <c r="V4" s="14"/>
      <c r="W4" s="13"/>
      <c r="X4" s="13"/>
      <c r="Y4" s="8" t="str">
        <f>IF((W4=X4),"",IF((W4&lt;X4),(X4-W4),IF((W4&gt;X4),('Vejledning+oversigt over timer'!$Y$1-W4+X4)))*24)</f>
        <v/>
      </c>
      <c r="Z4" s="2" t="s">
        <v>13</v>
      </c>
      <c r="AA4" s="14"/>
      <c r="AB4" s="13"/>
      <c r="AC4" s="13"/>
      <c r="AD4" s="8" t="str">
        <f>IF((AB4=AC4),"",IF((AB4&lt;AC4),(AC4-AB4),IF((AB4&gt;AC4),('Vejledning+oversigt over timer'!$Y$1-AB4+AC4)))*24)</f>
        <v/>
      </c>
      <c r="AE4" s="3" t="s">
        <v>8</v>
      </c>
      <c r="AF4" s="11"/>
      <c r="AG4" s="15"/>
      <c r="AH4" s="15"/>
      <c r="AI4" s="8" t="str">
        <f>IF((AG4=AH4),"",IF((AG4&lt;AH4),(AH4-AG4),IF((AG4&gt;AH4),('Vejledning+oversigt over timer'!$Y$1-AG4+AH4)))*24)</f>
        <v/>
      </c>
      <c r="AJ4" s="2" t="s">
        <v>9</v>
      </c>
      <c r="AK4" s="14"/>
      <c r="AL4" s="13"/>
      <c r="AM4" s="13"/>
      <c r="AN4" s="8" t="str">
        <f>IF((AL4=AM4),"",IF((AL4&lt;AM4),(AM4-AL4),IF((AL4&gt;AM4),('Vejledning+oversigt over timer'!$Y$1-AL4+AM4)))*24)</f>
        <v/>
      </c>
      <c r="AO4" s="3" t="s">
        <v>10</v>
      </c>
      <c r="AP4" s="14"/>
      <c r="AQ4" s="13"/>
      <c r="AR4" s="13"/>
      <c r="AS4" s="8" t="str">
        <f>IF((AQ4=AR4),"",IF((AQ4&lt;AR4),(AR4-AQ4),IF((AQ4&gt;AR4),('Vejledning+oversigt over timer'!$Y$1-AQ4+AR4)))*24)</f>
        <v/>
      </c>
      <c r="AT4" s="2" t="s">
        <v>11</v>
      </c>
      <c r="AU4" s="14"/>
      <c r="AV4" s="13"/>
      <c r="AW4" s="13"/>
      <c r="AX4" s="8" t="str">
        <f>IF((AV4=AW4),"",IF((AV4&lt;AW4),(AW4-AV4),IF((AV4&gt;AW4),('Vejledning+oversigt over timer'!$Y$1-AV4+AW4)))*24)</f>
        <v/>
      </c>
      <c r="AY4" s="2" t="s">
        <v>12</v>
      </c>
      <c r="AZ4" s="14"/>
      <c r="BA4" s="13"/>
      <c r="BB4" s="13"/>
      <c r="BC4" s="8" t="str">
        <f>IF((BA4=BB4),"",IF((BA4&lt;BB4),(BB4-BA4),IF((BA4&gt;BB4),('Vejledning+oversigt over timer'!$Y$1-BA4+BB4)))*24)</f>
        <v/>
      </c>
      <c r="BD4" s="3" t="s">
        <v>10</v>
      </c>
      <c r="BE4" s="14"/>
      <c r="BF4" s="13"/>
      <c r="BG4" s="13"/>
      <c r="BH4" s="10" t="str">
        <f>IF((BF4=BG4),"",IF((BF4&lt;BG4),(BG4-BF4),IF((BF4&gt;BG4),('Vejledning+oversigt over timer'!$Y$1-BF4+BG4)))*24)</f>
        <v/>
      </c>
    </row>
    <row r="5" spans="1:60" ht="13.5" x14ac:dyDescent="0.3">
      <c r="A5" s="2" t="s">
        <v>14</v>
      </c>
      <c r="B5" s="14"/>
      <c r="C5" s="13"/>
      <c r="D5" s="13"/>
      <c r="E5" s="8" t="str">
        <f>IF((C5=D5),"",IF((C5&lt;D5),(D5-C5),IF((C5&gt;D5),('Vejledning+oversigt over timer'!$Y$1-C5+D5)))*24)</f>
        <v/>
      </c>
      <c r="F5" s="2" t="s">
        <v>15</v>
      </c>
      <c r="G5" s="14"/>
      <c r="H5" s="13"/>
      <c r="I5" s="13"/>
      <c r="J5" s="8" t="str">
        <f>IF((H5=I5),"",IF((H5&lt;I5),(I5-H5),IF((H5&gt;I5),('Vejledning+oversigt over timer'!$Y$1-H5+I5)))*24)</f>
        <v/>
      </c>
      <c r="K5" s="2" t="s">
        <v>17</v>
      </c>
      <c r="L5" s="14"/>
      <c r="M5" s="13"/>
      <c r="N5" s="13"/>
      <c r="O5" s="8" t="str">
        <f>IF((M5=N5),"",IF((M5&lt;N5),(N5-M5),IF((M5&gt;N5),('Vejledning+oversigt over timer'!$Y$1-M5+N5)))*24)</f>
        <v/>
      </c>
      <c r="P5" s="2" t="s">
        <v>14</v>
      </c>
      <c r="Q5" s="14"/>
      <c r="R5" s="13"/>
      <c r="S5" s="13"/>
      <c r="T5" s="8" t="str">
        <f>IF((R5=S5),"",IF((R5&lt;S5),(S5-R5),IF((R5&gt;S5),('Vejledning+oversigt over timer'!$Y$1-R5+S5)))*24)</f>
        <v/>
      </c>
      <c r="U5" s="2" t="s">
        <v>18</v>
      </c>
      <c r="V5" s="14"/>
      <c r="W5" s="13"/>
      <c r="X5" s="13"/>
      <c r="Y5" s="8" t="str">
        <f>IF((W5=X5),"",IF((W5&lt;X5),(X5-W5),IF((W5&gt;X5),('Vejledning+oversigt over timer'!$Y$1-W5+X5)))*24)</f>
        <v/>
      </c>
      <c r="Z5" s="3" t="s">
        <v>19</v>
      </c>
      <c r="AA5" s="14"/>
      <c r="AB5" s="13"/>
      <c r="AC5" s="13"/>
      <c r="AD5" s="8" t="str">
        <f>IF((AB5=AC5),"",IF((AB5&lt;AC5),(AC5-AB5),IF((AB5&gt;AC5),('Vejledning+oversigt over timer'!$Y$1-AB5+AC5)))*24)</f>
        <v/>
      </c>
      <c r="AE5" s="2" t="s">
        <v>14</v>
      </c>
      <c r="AF5" s="14"/>
      <c r="AG5" s="13"/>
      <c r="AH5" s="13"/>
      <c r="AI5" s="8" t="str">
        <f>IF((AG5=AH5),"",IF((AG5&lt;AH5),(AH5-AG5),IF((AG5&gt;AH5),('Vejledning+oversigt over timer'!$Y$1-AG5+AH5)))*24)</f>
        <v/>
      </c>
      <c r="AJ5" s="2" t="s">
        <v>15</v>
      </c>
      <c r="AK5" s="14"/>
      <c r="AL5" s="13"/>
      <c r="AM5" s="13"/>
      <c r="AN5" s="8" t="str">
        <f>IF((AL5=AM5),"",IF((AL5&lt;AM5),(AM5-AL5),IF((AL5&gt;AM5),('Vejledning+oversigt over timer'!$Y$1-AL5+AM5)))*24)</f>
        <v/>
      </c>
      <c r="AO5" s="3" t="s">
        <v>16</v>
      </c>
      <c r="AP5" s="11"/>
      <c r="AQ5" s="15"/>
      <c r="AR5" s="15"/>
      <c r="AS5" s="8" t="str">
        <f>IF((AQ5=AR5),"",IF((AQ5&lt;AR5),(AR5-AQ5),IF((AQ5&gt;AR5),('Vejledning+oversigt over timer'!$Y$1-AQ5+AR5)))*24)</f>
        <v/>
      </c>
      <c r="AT5" s="2" t="s">
        <v>15</v>
      </c>
      <c r="AU5" s="14"/>
      <c r="AV5" s="13"/>
      <c r="AW5" s="13"/>
      <c r="AX5" s="8" t="str">
        <f>IF((AV5=AW5),"",IF((AV5&lt;AW5),(AW5-AV5),IF((AV5&gt;AW5),('Vejledning+oversigt over timer'!$Y$1-AV5+AW5)))*24)</f>
        <v/>
      </c>
      <c r="AY5" s="2" t="s">
        <v>17</v>
      </c>
      <c r="AZ5" s="14"/>
      <c r="BA5" s="13"/>
      <c r="BB5" s="13"/>
      <c r="BC5" s="8" t="str">
        <f>IF((BA5=BB5),"",IF((BA5&lt;BB5),(BB5-BA5),IF((BA5&gt;BB5),('Vejledning+oversigt over timer'!$Y$1-BA5+BB5)))*24)</f>
        <v/>
      </c>
      <c r="BD5" s="3" t="s">
        <v>16</v>
      </c>
      <c r="BE5" s="11"/>
      <c r="BF5" s="15"/>
      <c r="BG5" s="15"/>
      <c r="BH5" s="10" t="str">
        <f>IF((BF5=BG5),"",IF((BF5&lt;BG5),(BG5-BF5),IF((BF5&gt;BG5),('Vejledning+oversigt over timer'!$Y$1-BF5+BG5)))*24)</f>
        <v/>
      </c>
    </row>
    <row r="6" spans="1:60" ht="13.5" x14ac:dyDescent="0.3">
      <c r="A6" s="2" t="s">
        <v>20</v>
      </c>
      <c r="B6" s="14"/>
      <c r="C6" s="13"/>
      <c r="D6" s="13"/>
      <c r="E6" s="8" t="str">
        <f>IF((C6=D6),"",IF((C6&lt;D6),(D6-C6),IF((C6&gt;D6),('Vejledning+oversigt over timer'!$Y$1-C6+D6)))*24)</f>
        <v/>
      </c>
      <c r="F6" s="2" t="s">
        <v>21</v>
      </c>
      <c r="G6" s="14"/>
      <c r="H6" s="13"/>
      <c r="I6" s="13"/>
      <c r="J6" s="8" t="str">
        <f>IF((H6=I6),"",IF((H6&lt;I6),(I6-H6),IF((H6&gt;I6),('Vejledning+oversigt over timer'!$Y$1-H6+I6)))*24)</f>
        <v/>
      </c>
      <c r="K6" s="3" t="s">
        <v>24</v>
      </c>
      <c r="L6" s="14"/>
      <c r="M6" s="13"/>
      <c r="N6" s="13"/>
      <c r="O6" s="8" t="str">
        <f>IF((M6=N6),"",IF((M6&lt;N6),(N6-M6),IF((M6&gt;N6),('Vejledning+oversigt over timer'!$Y$1-M6+N6)))*24)</f>
        <v/>
      </c>
      <c r="P6" s="2" t="s">
        <v>20</v>
      </c>
      <c r="Q6" s="14"/>
      <c r="R6" s="13"/>
      <c r="S6" s="13"/>
      <c r="T6" s="8" t="str">
        <f>IF((R6=S6),"",IF((R6&lt;S6),(S6-R6),IF((R6&gt;S6),('Vejledning+oversigt over timer'!$Y$1-R6+S6)))*24)</f>
        <v/>
      </c>
      <c r="U6" s="2" t="s">
        <v>20</v>
      </c>
      <c r="V6" s="14"/>
      <c r="W6" s="13"/>
      <c r="X6" s="13"/>
      <c r="Y6" s="8" t="str">
        <f>IF((W6=X6),"",IF((W6&lt;X6),(X6-W6),IF((W6&gt;X6),('Vejledning+oversigt over timer'!$Y$1-W6+X6)))*24)</f>
        <v/>
      </c>
      <c r="Z6" s="3" t="s">
        <v>25</v>
      </c>
      <c r="AA6" s="11" t="s">
        <v>198</v>
      </c>
      <c r="AB6" s="15"/>
      <c r="AC6" s="15"/>
      <c r="AD6" s="8" t="str">
        <f>IF((AB6=AC6),"",IF((AB6&lt;AC6),(AC6-AB6),IF((AB6&gt;AC6),('Vejledning+oversigt over timer'!$Y$1-AB6+AC6)))*24)</f>
        <v/>
      </c>
      <c r="AE6" s="2" t="s">
        <v>20</v>
      </c>
      <c r="AF6" s="14"/>
      <c r="AG6" s="13"/>
      <c r="AH6" s="13"/>
      <c r="AI6" s="8" t="str">
        <f>IF((AG6=AH6),"",IF((AG6&lt;AH6),(AH6-AG6),IF((AG6&gt;AH6),('Vejledning+oversigt over timer'!$Y$1-AG6+AH6)))*24)</f>
        <v/>
      </c>
      <c r="AJ6" s="2" t="s">
        <v>21</v>
      </c>
      <c r="AK6" s="14"/>
      <c r="AL6" s="13"/>
      <c r="AM6" s="13"/>
      <c r="AN6" s="8" t="str">
        <f>IF((AL6=AM6),"",IF((AL6&lt;AM6),(AM6-AL6),IF((AL6&gt;AM6),('Vejledning+oversigt over timer'!$Y$1-AL6+AM6)))*24)</f>
        <v/>
      </c>
      <c r="AO6" s="2" t="s">
        <v>22</v>
      </c>
      <c r="AP6" s="14"/>
      <c r="AQ6" s="13"/>
      <c r="AR6" s="13"/>
      <c r="AS6" s="8" t="str">
        <f>IF((AQ6=AR6),"",IF((AQ6&lt;AR6),(AR6-AQ6),IF((AQ6&gt;AR6),('Vejledning+oversigt over timer'!$Y$1-AQ6+AR6)))*24)</f>
        <v/>
      </c>
      <c r="AT6" s="2" t="s">
        <v>23</v>
      </c>
      <c r="AU6" s="14"/>
      <c r="AV6" s="13"/>
      <c r="AW6" s="13"/>
      <c r="AX6" s="8" t="str">
        <f>IF((AV6=AW6),"",IF((AV6&lt;AW6),(AW6-AV6),IF((AV6&gt;AW6),('Vejledning+oversigt over timer'!$Y$1-AV6+AW6)))*24)</f>
        <v/>
      </c>
      <c r="AY6" s="3" t="s">
        <v>24</v>
      </c>
      <c r="AZ6" s="14"/>
      <c r="BA6" s="13"/>
      <c r="BB6" s="13"/>
      <c r="BC6" s="8" t="str">
        <f>IF((BA6=BB6),"",IF((BA6&lt;BB6),(BB6-BA6),IF((BA6&gt;BB6),('Vejledning+oversigt over timer'!$Y$1-BA6+BB6)))*24)</f>
        <v/>
      </c>
      <c r="BD6" s="2" t="s">
        <v>22</v>
      </c>
      <c r="BE6" s="14"/>
      <c r="BF6" s="13"/>
      <c r="BG6" s="13"/>
      <c r="BH6" s="10" t="str">
        <f>IF((BF6=BG6),"",IF((BF6&lt;BG6),(BG6-BF6),IF((BF6&gt;BG6),('Vejledning+oversigt over timer'!$Y$1-BF6+BG6)))*24)</f>
        <v/>
      </c>
    </row>
    <row r="7" spans="1:60" ht="13.5" x14ac:dyDescent="0.3">
      <c r="A7" s="2" t="s">
        <v>26</v>
      </c>
      <c r="B7" s="14"/>
      <c r="C7" s="13"/>
      <c r="D7" s="13"/>
      <c r="E7" s="8" t="str">
        <f>IF((C7=D7),"",IF((C7&lt;D7),(D7-C7),IF((C7&gt;D7),('Vejledning+oversigt over timer'!$Y$1-C7+D7)))*24)</f>
        <v/>
      </c>
      <c r="F7" s="3" t="s">
        <v>27</v>
      </c>
      <c r="G7" s="14"/>
      <c r="H7" s="13"/>
      <c r="I7" s="13"/>
      <c r="J7" s="8" t="str">
        <f>IF((H7=I7),"",IF((H7&lt;I7),(I7-H7),IF((H7&gt;I7),('Vejledning+oversigt over timer'!$Y$1-H7+I7)))*24)</f>
        <v/>
      </c>
      <c r="K7" s="3" t="s">
        <v>29</v>
      </c>
      <c r="L7" s="11"/>
      <c r="M7" s="15"/>
      <c r="N7" s="15"/>
      <c r="O7" s="8" t="str">
        <f>IF((M7=N7),"",IF((M7&lt;N7),(N7-M7),IF((M7&gt;N7),('Vejledning+oversigt over timer'!$Y$1-M7+N7)))*24)</f>
        <v/>
      </c>
      <c r="P7" s="2" t="s">
        <v>26</v>
      </c>
      <c r="Q7" s="14"/>
      <c r="R7" s="13"/>
      <c r="S7" s="13"/>
      <c r="T7" s="8" t="str">
        <f>IF((R7=S7),"",IF((R7&lt;S7),(S7-R7),IF((R7&gt;S7),('Vejledning+oversigt over timer'!$Y$1-R7+S7)))*24)</f>
        <v/>
      </c>
      <c r="U7" s="2" t="s">
        <v>30</v>
      </c>
      <c r="V7" s="14"/>
      <c r="W7" s="13"/>
      <c r="X7" s="13"/>
      <c r="Y7" s="8" t="str">
        <f>IF((W7=X7),"",IF((W7&lt;X7),(X7-W7),IF((W7&gt;X7),('Vejledning+oversigt over timer'!$Y$1-W7+X7)))*24)</f>
        <v/>
      </c>
      <c r="Z7" s="3" t="s">
        <v>31</v>
      </c>
      <c r="AA7" s="11" t="s">
        <v>200</v>
      </c>
      <c r="AB7" s="15"/>
      <c r="AC7" s="15"/>
      <c r="AD7" s="8" t="str">
        <f>IF((AB7=AC7),"",IF((AB7&lt;AC7),(AC7-AB7),IF((AB7&gt;AC7),('Vejledning+oversigt over timer'!$Y$1-AB7+AC7)))*24)</f>
        <v/>
      </c>
      <c r="AE7" s="2" t="s">
        <v>26</v>
      </c>
      <c r="AF7" s="14"/>
      <c r="AG7" s="13"/>
      <c r="AH7" s="13"/>
      <c r="AI7" s="8" t="str">
        <f>IF((AG7=AH7),"",IF((AG7&lt;AH7),(AH7-AG7),IF((AG7&gt;AH7),('Vejledning+oversigt over timer'!$Y$1-AG7+AH7)))*24)</f>
        <v/>
      </c>
      <c r="AJ7" s="3" t="s">
        <v>27</v>
      </c>
      <c r="AK7" s="14"/>
      <c r="AL7" s="13"/>
      <c r="AM7" s="13"/>
      <c r="AN7" s="8" t="str">
        <f>IF((AL7=AM7),"",IF((AL7&lt;AM7),(AM7-AL7),IF((AL7&gt;AM7),('Vejledning+oversigt over timer'!$Y$1-AL7+AM7)))*24)</f>
        <v/>
      </c>
      <c r="AO7" s="2" t="s">
        <v>28</v>
      </c>
      <c r="AP7" s="14"/>
      <c r="AQ7" s="13"/>
      <c r="AR7" s="13"/>
      <c r="AS7" s="8" t="str">
        <f>IF((AQ7=AR7),"",IF((AQ7&lt;AR7),(AR7-AQ7),IF((AQ7&gt;AR7),('Vejledning+oversigt over timer'!$Y$1-AQ7+AR7)))*24)</f>
        <v/>
      </c>
      <c r="AT7" s="2" t="s">
        <v>28</v>
      </c>
      <c r="AU7" s="14"/>
      <c r="AV7" s="13"/>
      <c r="AW7" s="13"/>
      <c r="AX7" s="8" t="str">
        <f>IF((AV7=AW7),"",IF((AV7&lt;AW7),(AW7-AV7),IF((AV7&gt;AW7),('Vejledning+oversigt over timer'!$Y$1-AV7+AW7)))*24)</f>
        <v/>
      </c>
      <c r="AY7" s="3" t="s">
        <v>29</v>
      </c>
      <c r="AZ7" s="11"/>
      <c r="BA7" s="15"/>
      <c r="BB7" s="15"/>
      <c r="BC7" s="8" t="str">
        <f>IF((BA7=BB7),"",IF((BA7&lt;BB7),(BB7-BA7),IF((BA7&gt;BB7),('Vejledning+oversigt over timer'!$Y$1-BA7+BB7)))*24)</f>
        <v/>
      </c>
      <c r="BD7" s="2" t="s">
        <v>28</v>
      </c>
      <c r="BE7" s="14"/>
      <c r="BF7" s="13"/>
      <c r="BG7" s="13"/>
      <c r="BH7" s="10" t="str">
        <f>IF((BF7=BG7),"",IF((BF7&lt;BG7),(BG7-BF7),IF((BF7&gt;BG7),('Vejledning+oversigt over timer'!$Y$1-BF7+BG7)))*24)</f>
        <v/>
      </c>
    </row>
    <row r="8" spans="1:60" ht="13.5" x14ac:dyDescent="0.3">
      <c r="A8" s="2" t="s">
        <v>32</v>
      </c>
      <c r="B8" s="14"/>
      <c r="C8" s="13"/>
      <c r="D8" s="13"/>
      <c r="E8" s="8" t="str">
        <f>IF((C8=D8),"",IF((C8&lt;D8),(D8-C8),IF((C8&gt;D8),('Vejledning+oversigt over timer'!$Y$1-C8+D8)))*24)</f>
        <v/>
      </c>
      <c r="F8" s="3" t="s">
        <v>33</v>
      </c>
      <c r="G8" s="11"/>
      <c r="H8" s="15"/>
      <c r="I8" s="15"/>
      <c r="J8" s="8" t="str">
        <f>IF((H8=I8),"",IF((H8&lt;I8),(I8-H8),IF((H8&gt;I8),('Vejledning+oversigt over timer'!$Y$1-H8+I8)))*24)</f>
        <v/>
      </c>
      <c r="K8" s="2" t="s">
        <v>36</v>
      </c>
      <c r="L8" s="14"/>
      <c r="M8" s="13"/>
      <c r="N8" s="13"/>
      <c r="O8" s="8" t="str">
        <f>IF((M8=N8),"",IF((M8&lt;N8),(N8-M8),IF((M8&gt;N8),('Vejledning+oversigt over timer'!$Y$1-M8+N8)))*24)</f>
        <v/>
      </c>
      <c r="P8" s="2" t="s">
        <v>32</v>
      </c>
      <c r="Q8" s="14"/>
      <c r="R8" s="13"/>
      <c r="S8" s="13"/>
      <c r="T8" s="8" t="str">
        <f>IF((R8=S8),"",IF((R8&lt;S8),(S8-R8),IF((R8&gt;S8),('Vejledning+oversigt over timer'!$Y$1-R8+S8)))*24)</f>
        <v/>
      </c>
      <c r="U8" s="3" t="s">
        <v>38</v>
      </c>
      <c r="V8" s="14"/>
      <c r="W8" s="13"/>
      <c r="X8" s="13"/>
      <c r="Y8" s="8" t="str">
        <f>IF((W8=X8),"",IF((W8&lt;X8),(X8-W8),IF((W8&gt;X8),('Vejledning+oversigt over timer'!$Y$1-W8+X8)))*24)</f>
        <v/>
      </c>
      <c r="Z8" s="2" t="s">
        <v>32</v>
      </c>
      <c r="AA8" s="14"/>
      <c r="AB8" s="13"/>
      <c r="AC8" s="13"/>
      <c r="AD8" s="8" t="str">
        <f>IF((AB8=AC8),"",IF((AB8&lt;AC8),(AC8-AB8),IF((AB8&gt;AC8),('Vejledning+oversigt over timer'!$Y$1-AB8+AC8)))*24)</f>
        <v/>
      </c>
      <c r="AE8" s="2" t="s">
        <v>32</v>
      </c>
      <c r="AF8" s="14"/>
      <c r="AG8" s="13"/>
      <c r="AH8" s="13"/>
      <c r="AI8" s="8" t="str">
        <f>IF((AG8=AH8),"",IF((AG8&lt;AH8),(AH8-AG8),IF((AG8&gt;AH8),('Vejledning+oversigt over timer'!$Y$1-AG8+AH8)))*24)</f>
        <v/>
      </c>
      <c r="AJ8" s="3" t="s">
        <v>33</v>
      </c>
      <c r="AK8" s="11"/>
      <c r="AL8" s="15"/>
      <c r="AM8" s="15"/>
      <c r="AN8" s="8" t="str">
        <f>IF((AL8=AM8),"",IF((AL8&lt;AM8),(AM8-AL8),IF((AL8&gt;AM8),('Vejledning+oversigt over timer'!$Y$1-AL8+AM8)))*24)</f>
        <v/>
      </c>
      <c r="AO8" s="2" t="s">
        <v>34</v>
      </c>
      <c r="AP8" s="14"/>
      <c r="AQ8" s="13"/>
      <c r="AR8" s="13"/>
      <c r="AS8" s="8" t="str">
        <f>IF((AQ8=AR8),"",IF((AQ8&lt;AR8),(AR8-AQ8),IF((AQ8&gt;AR8),('Vejledning+oversigt over timer'!$Y$1-AQ8+AR8)))*24)</f>
        <v/>
      </c>
      <c r="AT8" s="2" t="s">
        <v>35</v>
      </c>
      <c r="AU8" s="14"/>
      <c r="AV8" s="13"/>
      <c r="AW8" s="13"/>
      <c r="AX8" s="8" t="str">
        <f>IF((AV8=AW8),"",IF((AV8&lt;AW8),(AW8-AV8),IF((AV8&gt;AW8),('Vejledning+oversigt over timer'!$Y$1-AV8+AW8)))*24)</f>
        <v/>
      </c>
      <c r="AY8" s="2" t="s">
        <v>36</v>
      </c>
      <c r="AZ8" s="14"/>
      <c r="BA8" s="13"/>
      <c r="BB8" s="13"/>
      <c r="BC8" s="8" t="str">
        <f>IF((BA8=BB8),"",IF((BA8&lt;BB8),(BB8-BA8),IF((BA8&gt;BB8),('Vejledning+oversigt over timer'!$Y$1-BA8+BB8)))*24)</f>
        <v/>
      </c>
      <c r="BD8" s="2" t="s">
        <v>34</v>
      </c>
      <c r="BE8" s="14"/>
      <c r="BF8" s="13"/>
      <c r="BG8" s="13"/>
      <c r="BH8" s="10" t="str">
        <f>IF((BF8=BG8),"",IF((BF8&lt;BG8),(BG8-BF8),IF((BF8&gt;BG8),('Vejledning+oversigt over timer'!$Y$1-BF8+BG8)))*24)</f>
        <v/>
      </c>
    </row>
    <row r="9" spans="1:60" ht="13.5" x14ac:dyDescent="0.3">
      <c r="A9" s="2" t="s">
        <v>39</v>
      </c>
      <c r="B9" s="14"/>
      <c r="C9" s="13"/>
      <c r="D9" s="13"/>
      <c r="E9" s="8" t="str">
        <f>IF((C9=D9),"",IF((C9&lt;D9),(D9-C9),IF((C9&gt;D9),('Vejledning+oversigt over timer'!$Y$1-C9+D9)))*24)</f>
        <v/>
      </c>
      <c r="F9" s="2" t="s">
        <v>40</v>
      </c>
      <c r="G9" s="14"/>
      <c r="H9" s="13"/>
      <c r="I9" s="13"/>
      <c r="J9" s="8" t="str">
        <f>IF((H9=I9),"",IF((H9&lt;I9),(I9-H9),IF((H9&gt;I9),('Vejledning+oversigt over timer'!$Y$1-H9+I9)))*24)</f>
        <v/>
      </c>
      <c r="K9" s="2" t="s">
        <v>41</v>
      </c>
      <c r="L9" s="14"/>
      <c r="M9" s="13"/>
      <c r="N9" s="13"/>
      <c r="O9" s="8" t="str">
        <f>IF((M9=N9),"",IF((M9&lt;N9),(N9-M9),IF((M9&gt;N9),('Vejledning+oversigt over timer'!$Y$1-M9+N9)))*24)</f>
        <v/>
      </c>
      <c r="P9" s="2" t="s">
        <v>39</v>
      </c>
      <c r="Q9" s="14"/>
      <c r="R9" s="13"/>
      <c r="S9" s="13"/>
      <c r="T9" s="8" t="str">
        <f>IF((R9=S9),"",IF((R9&lt;S9),(S9-R9),IF((R9&gt;S9),('Vejledning+oversigt over timer'!$Y$1-R9+S9)))*24)</f>
        <v/>
      </c>
      <c r="U9" s="3" t="s">
        <v>43</v>
      </c>
      <c r="V9" s="11"/>
      <c r="W9" s="15"/>
      <c r="X9" s="15"/>
      <c r="Y9" s="8" t="str">
        <f>IF((W9=X9),"",IF((W9&lt;X9),(X9-W9),IF((W9&gt;X9),('Vejledning+oversigt over timer'!$Y$1-W9+X9)))*24)</f>
        <v/>
      </c>
      <c r="Z9" s="2" t="s">
        <v>44</v>
      </c>
      <c r="AA9" s="14"/>
      <c r="AB9" s="13"/>
      <c r="AC9" s="13"/>
      <c r="AD9" s="8" t="str">
        <f>IF((AB9=AC9),"",IF((AB9&lt;AC9),(AC9-AB9),IF((AB9&gt;AC9),('Vejledning+oversigt over timer'!$Y$1-AB9+AC9)))*24)</f>
        <v/>
      </c>
      <c r="AE9" s="2" t="s">
        <v>39</v>
      </c>
      <c r="AF9" s="14"/>
      <c r="AG9" s="13"/>
      <c r="AH9" s="13"/>
      <c r="AI9" s="8" t="str">
        <f>IF((AG9=AH9),"",IF((AG9&lt;AH9),(AH9-AG9),IF((AG9&gt;AH9),('Vejledning+oversigt over timer'!$Y$1-AG9+AH9)))*24)</f>
        <v/>
      </c>
      <c r="AJ9" s="2" t="s">
        <v>40</v>
      </c>
      <c r="AK9" s="14"/>
      <c r="AL9" s="13"/>
      <c r="AM9" s="13"/>
      <c r="AN9" s="8" t="str">
        <f>IF((AL9=AM9),"",IF((AL9&lt;AM9),(AM9-AL9),IF((AL9&gt;AM9),('Vejledning+oversigt over timer'!$Y$1-AL9+AM9)))*24)</f>
        <v/>
      </c>
      <c r="AO9" s="2" t="s">
        <v>41</v>
      </c>
      <c r="AP9" s="14"/>
      <c r="AQ9" s="13"/>
      <c r="AR9" s="13"/>
      <c r="AS9" s="8" t="str">
        <f>IF((AQ9=AR9),"",IF((AQ9&lt;AR9),(AR9-AQ9),IF((AQ9&gt;AR9),('Vejledning+oversigt over timer'!$Y$1-AQ9+AR9)))*24)</f>
        <v/>
      </c>
      <c r="AT9" s="3" t="s">
        <v>42</v>
      </c>
      <c r="AU9" s="14"/>
      <c r="AV9" s="13"/>
      <c r="AW9" s="13"/>
      <c r="AX9" s="8" t="str">
        <f>IF((AV9=AW9),"",IF((AV9&lt;AW9),(AW9-AV9),IF((AV9&gt;AW9),('Vejledning+oversigt over timer'!$Y$1-AV9+AW9)))*24)</f>
        <v/>
      </c>
      <c r="AY9" s="2" t="s">
        <v>41</v>
      </c>
      <c r="AZ9" s="14"/>
      <c r="BA9" s="13"/>
      <c r="BB9" s="13"/>
      <c r="BC9" s="8" t="str">
        <f>IF((BA9=BB9),"",IF((BA9&lt;BB9),(BB9-BA9),IF((BA9&gt;BB9),('Vejledning+oversigt over timer'!$Y$1-BA9+BB9)))*24)</f>
        <v/>
      </c>
      <c r="BD9" s="2" t="s">
        <v>41</v>
      </c>
      <c r="BE9" s="14"/>
      <c r="BF9" s="13"/>
      <c r="BG9" s="13"/>
      <c r="BH9" s="10" t="str">
        <f>IF((BF9=BG9),"",IF((BF9&lt;BG9),(BG9-BF9),IF((BF9&gt;BG9),('Vejledning+oversigt over timer'!$Y$1-BF9+BG9)))*24)</f>
        <v/>
      </c>
    </row>
    <row r="10" spans="1:60" ht="13.5" x14ac:dyDescent="0.3">
      <c r="A10" s="3" t="s">
        <v>45</v>
      </c>
      <c r="B10" s="14"/>
      <c r="C10" s="13"/>
      <c r="D10" s="13"/>
      <c r="E10" s="8" t="str">
        <f>IF((C10=D10),"",IF((C10&lt;D10),(D10-C10),IF((C10&gt;D10),('Vejledning+oversigt over timer'!$Y$1-C10+D10)))*24)</f>
        <v/>
      </c>
      <c r="F10" s="2" t="s">
        <v>46</v>
      </c>
      <c r="G10" s="14"/>
      <c r="H10" s="13"/>
      <c r="I10" s="13"/>
      <c r="J10" s="8" t="str">
        <f>IF((H10=I10),"",IF((H10&lt;I10),(I10-H10),IF((H10&gt;I10),('Vejledning+oversigt over timer'!$Y$1-H10+I10)))*24)</f>
        <v/>
      </c>
      <c r="K10" s="2" t="s">
        <v>49</v>
      </c>
      <c r="L10" s="14"/>
      <c r="M10" s="13"/>
      <c r="N10" s="13"/>
      <c r="O10" s="8" t="str">
        <f>IF((M10=N10),"",IF((M10&lt;N10),(N10-M10),IF((M10&gt;N10),('Vejledning+oversigt over timer'!$Y$1-M10+N10)))*24)</f>
        <v/>
      </c>
      <c r="P10" s="3" t="s">
        <v>45</v>
      </c>
      <c r="Q10" s="14"/>
      <c r="R10" s="13"/>
      <c r="S10" s="13"/>
      <c r="T10" s="8" t="str">
        <f>IF((R10=S10),"",IF((R10&lt;S10),(S10-R10),IF((R10&gt;S10),('Vejledning+oversigt over timer'!$Y$1-R10+S10)))*24)</f>
        <v/>
      </c>
      <c r="U10" s="2" t="s">
        <v>50</v>
      </c>
      <c r="V10" s="14"/>
      <c r="W10" s="13"/>
      <c r="X10" s="13"/>
      <c r="Y10" s="8" t="str">
        <f>IF((W10=X10),"",IF((W10&lt;X10),(X10-W10),IF((W10&gt;X10),('Vejledning+oversigt over timer'!$Y$1-W10+X10)))*24)</f>
        <v/>
      </c>
      <c r="Z10" s="2" t="s">
        <v>46</v>
      </c>
      <c r="AA10" s="14"/>
      <c r="AB10" s="13"/>
      <c r="AC10" s="13"/>
      <c r="AD10" s="8" t="str">
        <f>IF((AB10=AC10),"",IF((AB10&lt;AC10),(AC10-AB10),IF((AB10&gt;AC10),('Vejledning+oversigt over timer'!$Y$1-AB10+AC10)))*24)</f>
        <v/>
      </c>
      <c r="AE10" s="3" t="s">
        <v>45</v>
      </c>
      <c r="AF10" s="14"/>
      <c r="AG10" s="13"/>
      <c r="AH10" s="13"/>
      <c r="AI10" s="8" t="str">
        <f>IF((AG10=AH10),"",IF((AG10&lt;AH10),(AH10-AG10),IF((AG10&gt;AH10),('Vejledning+oversigt over timer'!$Y$1-AG10+AH10)))*24)</f>
        <v/>
      </c>
      <c r="AJ10" s="2" t="s">
        <v>46</v>
      </c>
      <c r="AK10" s="14"/>
      <c r="AL10" s="13"/>
      <c r="AM10" s="13"/>
      <c r="AN10" s="8" t="str">
        <f>IF((AL10=AM10),"",IF((AL10&lt;AM10),(AM10-AL10),IF((AL10&gt;AM10),('Vejledning+oversigt over timer'!$Y$1-AL10+AM10)))*24)</f>
        <v/>
      </c>
      <c r="AO10" s="2" t="s">
        <v>47</v>
      </c>
      <c r="AP10" s="14"/>
      <c r="AQ10" s="13"/>
      <c r="AR10" s="13"/>
      <c r="AS10" s="8" t="str">
        <f>IF((AQ10=AR10),"",IF((AQ10&lt;AR10),(AR10-AQ10),IF((AQ10&gt;AR10),('Vejledning+oversigt over timer'!$Y$1-AQ10+AR10)))*24)</f>
        <v/>
      </c>
      <c r="AT10" s="3" t="s">
        <v>48</v>
      </c>
      <c r="AU10" s="11"/>
      <c r="AV10" s="15"/>
      <c r="AW10" s="15"/>
      <c r="AX10" s="8" t="str">
        <f>IF((AV10=AW10),"",IF((AV10&lt;AW10),(AW10-AV10),IF((AV10&gt;AW10),('Vejledning+oversigt over timer'!$Y$1-AV10+AW10)))*24)</f>
        <v/>
      </c>
      <c r="AY10" s="2" t="s">
        <v>49</v>
      </c>
      <c r="AZ10" s="14"/>
      <c r="BA10" s="13"/>
      <c r="BB10" s="13"/>
      <c r="BC10" s="8" t="str">
        <f>IF((BA10=BB10),"",IF((BA10&lt;BB10),(BB10-BA10),IF((BA10&gt;BB10),('Vejledning+oversigt over timer'!$Y$1-BA10+BB10)))*24)</f>
        <v/>
      </c>
      <c r="BD10" s="2" t="s">
        <v>47</v>
      </c>
      <c r="BE10" s="14"/>
      <c r="BF10" s="13"/>
      <c r="BG10" s="13"/>
      <c r="BH10" s="10" t="str">
        <f>IF((BF10=BG10),"",IF((BF10&lt;BG10),(BG10-BF10),IF((BF10&gt;BG10),('Vejledning+oversigt over timer'!$Y$1-BF10+BG10)))*24)</f>
        <v/>
      </c>
    </row>
    <row r="11" spans="1:60" ht="13.5" x14ac:dyDescent="0.3">
      <c r="A11" s="3" t="s">
        <v>51</v>
      </c>
      <c r="B11" s="11"/>
      <c r="C11" s="15"/>
      <c r="D11" s="15"/>
      <c r="E11" s="8" t="str">
        <f>IF((C11=D11),"",IF((C11&lt;D11),(D11-C11),IF((C11&gt;D11),('Vejledning+oversigt over timer'!$Y$1-C11+D11)))*24)</f>
        <v/>
      </c>
      <c r="F11" s="2" t="s">
        <v>52</v>
      </c>
      <c r="G11" s="14"/>
      <c r="H11" s="13"/>
      <c r="I11" s="13"/>
      <c r="J11" s="8" t="str">
        <f>IF((H11=I11),"",IF((H11&lt;I11),(I11-H11),IF((H11&gt;I11),('Vejledning+oversigt over timer'!$Y$1-H11+I11)))*24)</f>
        <v/>
      </c>
      <c r="K11" s="2" t="s">
        <v>55</v>
      </c>
      <c r="L11" s="14"/>
      <c r="M11" s="13"/>
      <c r="N11" s="13"/>
      <c r="O11" s="8" t="str">
        <f>IF((M11=N11),"",IF((M11&lt;N11),(N11-M11),IF((M11&gt;N11),('Vejledning+oversigt over timer'!$Y$1-M11+N11)))*24)</f>
        <v/>
      </c>
      <c r="P11" s="3" t="s">
        <v>51</v>
      </c>
      <c r="Q11" s="11"/>
      <c r="R11" s="15"/>
      <c r="S11" s="15"/>
      <c r="T11" s="8" t="str">
        <f>IF((R11=S11),"",IF((R11&lt;S11),(S11-R11),IF((R11&gt;S11),('Vejledning+oversigt over timer'!$Y$1-R11+S11)))*24)</f>
        <v/>
      </c>
      <c r="U11" s="2" t="s">
        <v>55</v>
      </c>
      <c r="V11" s="14"/>
      <c r="W11" s="13"/>
      <c r="X11" s="13"/>
      <c r="Y11" s="8" t="str">
        <f>IF((W11=X11),"",IF((W11&lt;X11),(X11-W11),IF((W11&gt;X11),('Vejledning+oversigt over timer'!$Y$1-W11+X11)))*24)</f>
        <v/>
      </c>
      <c r="Z11" s="2" t="s">
        <v>56</v>
      </c>
      <c r="AA11" s="14"/>
      <c r="AB11" s="13"/>
      <c r="AC11" s="13"/>
      <c r="AD11" s="8" t="str">
        <f>IF((AB11=AC11),"",IF((AB11&lt;AC11),(AC11-AB11),IF((AB11&gt;AC11),('Vejledning+oversigt over timer'!$Y$1-AB11+AC11)))*24)</f>
        <v/>
      </c>
      <c r="AE11" s="3" t="s">
        <v>51</v>
      </c>
      <c r="AF11" s="11"/>
      <c r="AG11" s="15"/>
      <c r="AH11" s="15"/>
      <c r="AI11" s="8" t="str">
        <f>IF((AG11=AH11),"",IF((AG11&lt;AH11),(AH11-AG11),IF((AG11&gt;AH11),('Vejledning+oversigt over timer'!$Y$1-AG11+AH11)))*24)</f>
        <v/>
      </c>
      <c r="AJ11" s="2" t="s">
        <v>52</v>
      </c>
      <c r="AK11" s="14"/>
      <c r="AL11" s="13"/>
      <c r="AM11" s="13"/>
      <c r="AN11" s="8" t="str">
        <f>IF((AL11=AM11),"",IF((AL11&lt;AM11),(AM11-AL11),IF((AL11&gt;AM11),('Vejledning+oversigt over timer'!$Y$1-AL11+AM11)))*24)</f>
        <v/>
      </c>
      <c r="AO11" s="3" t="s">
        <v>53</v>
      </c>
      <c r="AP11" s="14"/>
      <c r="AQ11" s="13"/>
      <c r="AR11" s="13"/>
      <c r="AS11" s="8" t="str">
        <f>IF((AQ11=AR11),"",IF((AQ11&lt;AR11),(AR11-AQ11),IF((AQ11&gt;AR11),('Vejledning+oversigt over timer'!$Y$1-AQ11+AR11)))*24)</f>
        <v/>
      </c>
      <c r="AT11" s="2" t="s">
        <v>54</v>
      </c>
      <c r="AU11" s="14"/>
      <c r="AV11" s="13"/>
      <c r="AW11" s="13"/>
      <c r="AX11" s="8" t="str">
        <f>IF((AV11=AW11),"",IF((AV11&lt;AW11),(AW11-AV11),IF((AV11&gt;AW11),('Vejledning+oversigt over timer'!$Y$1-AV11+AW11)))*24)</f>
        <v/>
      </c>
      <c r="AY11" s="2" t="s">
        <v>55</v>
      </c>
      <c r="AZ11" s="14"/>
      <c r="BA11" s="13"/>
      <c r="BB11" s="13"/>
      <c r="BC11" s="8" t="str">
        <f>IF((BA11=BB11),"",IF((BA11&lt;BB11),(BB11-BA11),IF((BA11&gt;BB11),('Vejledning+oversigt over timer'!$Y$1-BA11+BB11)))*24)</f>
        <v/>
      </c>
      <c r="BD11" s="3" t="s">
        <v>53</v>
      </c>
      <c r="BE11" s="14"/>
      <c r="BF11" s="13"/>
      <c r="BG11" s="13"/>
      <c r="BH11" s="10" t="str">
        <f>IF((BF11=BG11),"",IF((BF11&lt;BG11),(BG11-BF11),IF((BF11&gt;BG11),('Vejledning+oversigt over timer'!$Y$1-BF11+BG11)))*24)</f>
        <v/>
      </c>
    </row>
    <row r="12" spans="1:60" ht="13.5" x14ac:dyDescent="0.3">
      <c r="A12" s="2" t="s">
        <v>57</v>
      </c>
      <c r="B12" s="14"/>
      <c r="C12" s="13"/>
      <c r="D12" s="13"/>
      <c r="E12" s="8" t="str">
        <f>IF((C12=D12),"",IF((C12&lt;D12),(D12-C12),IF((C12&gt;D12),('Vejledning+oversigt over timer'!$Y$1-C12+D12)))*24)</f>
        <v/>
      </c>
      <c r="F12" s="2" t="s">
        <v>58</v>
      </c>
      <c r="G12" s="14"/>
      <c r="H12" s="13"/>
      <c r="I12" s="13"/>
      <c r="J12" s="8" t="str">
        <f>IF((H12=I12),"",IF((H12&lt;I12),(I12-H12),IF((H12&gt;I12),('Vejledning+oversigt over timer'!$Y$1-H12+I12)))*24)</f>
        <v/>
      </c>
      <c r="K12" s="2" t="s">
        <v>60</v>
      </c>
      <c r="L12" s="14"/>
      <c r="M12" s="13"/>
      <c r="N12" s="13"/>
      <c r="O12" s="8" t="str">
        <f>IF((M12=N12),"",IF((M12&lt;N12),(N12-M12),IF((M12&gt;N12),('Vejledning+oversigt over timer'!$Y$1-M12+N12)))*24)</f>
        <v/>
      </c>
      <c r="P12" s="2" t="s">
        <v>57</v>
      </c>
      <c r="Q12" s="14"/>
      <c r="R12" s="13"/>
      <c r="S12" s="13"/>
      <c r="T12" s="8" t="str">
        <f>IF((R12=S12),"",IF((R12&lt;S12),(S12-R12),IF((R12&gt;S12),('Vejledning+oversigt over timer'!$Y$1-R12+S12)))*24)</f>
        <v/>
      </c>
      <c r="U12" s="2" t="s">
        <v>61</v>
      </c>
      <c r="V12" s="14"/>
      <c r="W12" s="13"/>
      <c r="X12" s="13"/>
      <c r="Y12" s="8" t="str">
        <f>IF((W12=X12),"",IF((W12&lt;X12),(X12-W12),IF((W12&gt;X12),('Vejledning+oversigt over timer'!$Y$1-W12+X12)))*24)</f>
        <v/>
      </c>
      <c r="Z12" s="3" t="s">
        <v>62</v>
      </c>
      <c r="AA12" s="14"/>
      <c r="AB12" s="13"/>
      <c r="AC12" s="13"/>
      <c r="AD12" s="8" t="str">
        <f>IF((AB12=AC12),"",IF((AB12&lt;AC12),(AC12-AB12),IF((AB12&gt;AC12),('Vejledning+oversigt over timer'!$Y$1-AB12+AC12)))*24)</f>
        <v/>
      </c>
      <c r="AE12" s="2" t="s">
        <v>57</v>
      </c>
      <c r="AF12" s="14"/>
      <c r="AG12" s="13"/>
      <c r="AH12" s="13"/>
      <c r="AI12" s="8" t="str">
        <f>IF((AG12=AH12),"",IF((AG12&lt;AH12),(AH12-AG12),IF((AG12&gt;AH12),('Vejledning+oversigt over timer'!$Y$1-AG12+AH12)))*24)</f>
        <v/>
      </c>
      <c r="AJ12" s="2" t="s">
        <v>58</v>
      </c>
      <c r="AK12" s="14"/>
      <c r="AL12" s="13"/>
      <c r="AM12" s="13"/>
      <c r="AN12" s="8" t="str">
        <f>IF((AL12=AM12),"",IF((AL12&lt;AM12),(AM12-AL12),IF((AL12&gt;AM12),('Vejledning+oversigt over timer'!$Y$1-AL12+AM12)))*24)</f>
        <v/>
      </c>
      <c r="AO12" s="3" t="s">
        <v>59</v>
      </c>
      <c r="AP12" s="11"/>
      <c r="AQ12" s="15"/>
      <c r="AR12" s="15"/>
      <c r="AS12" s="8" t="str">
        <f>IF((AQ12=AR12),"",IF((AQ12&lt;AR12),(AR12-AQ12),IF((AQ12&gt;AR12),('Vejledning+oversigt over timer'!$Y$1-AQ12+AR12)))*24)</f>
        <v/>
      </c>
      <c r="AT12" s="2" t="s">
        <v>58</v>
      </c>
      <c r="AU12" s="14"/>
      <c r="AV12" s="13"/>
      <c r="AW12" s="13"/>
      <c r="AX12" s="8" t="str">
        <f>IF((AV12=AW12),"",IF((AV12&lt;AW12),(AW12-AV12),IF((AV12&gt;AW12),('Vejledning+oversigt over timer'!$Y$1-AV12+AW12)))*24)</f>
        <v/>
      </c>
      <c r="AY12" s="2" t="s">
        <v>60</v>
      </c>
      <c r="AZ12" s="14"/>
      <c r="BA12" s="13"/>
      <c r="BB12" s="13"/>
      <c r="BC12" s="8" t="str">
        <f>IF((BA12=BB12),"",IF((BA12&lt;BB12),(BB12-BA12),IF((BA12&gt;BB12),('Vejledning+oversigt over timer'!$Y$1-BA12+BB12)))*24)</f>
        <v/>
      </c>
      <c r="BD12" s="3" t="s">
        <v>59</v>
      </c>
      <c r="BE12" s="11"/>
      <c r="BF12" s="15"/>
      <c r="BG12" s="15"/>
      <c r="BH12" s="10" t="str">
        <f>IF((BF12=BG12),"",IF((BF12&lt;BG12),(BG12-BF12),IF((BF12&gt;BG12),('Vejledning+oversigt over timer'!$Y$1-BF12+BG12)))*24)</f>
        <v/>
      </c>
    </row>
    <row r="13" spans="1:60" ht="13.5" x14ac:dyDescent="0.3">
      <c r="A13" s="2" t="s">
        <v>63</v>
      </c>
      <c r="B13" s="14"/>
      <c r="C13" s="13"/>
      <c r="D13" s="13"/>
      <c r="E13" s="8" t="str">
        <f>IF((C13=D13),"",IF((C13&lt;D13),(D13-C13),IF((C13&gt;D13),('Vejledning+oversigt over timer'!$Y$1-C13+D13)))*24)</f>
        <v/>
      </c>
      <c r="F13" s="2" t="s">
        <v>64</v>
      </c>
      <c r="G13" s="14"/>
      <c r="H13" s="13"/>
      <c r="I13" s="13"/>
      <c r="J13" s="8" t="str">
        <f>IF((H13=I13),"",IF((H13&lt;I13),(I13-H13),IF((H13&gt;I13),('Vejledning+oversigt over timer'!$Y$1-H13+I13)))*24)</f>
        <v/>
      </c>
      <c r="K13" s="3" t="s">
        <v>67</v>
      </c>
      <c r="L13" s="14"/>
      <c r="M13" s="13"/>
      <c r="N13" s="13"/>
      <c r="O13" s="8" t="str">
        <f>IF((M13=N13),"",IF((M13&lt;N13),(N13-M13),IF((M13&gt;N13),('Vejledning+oversigt over timer'!$Y$1-M13+N13)))*24)</f>
        <v/>
      </c>
      <c r="P13" s="2" t="s">
        <v>63</v>
      </c>
      <c r="Q13" s="14"/>
      <c r="R13" s="13"/>
      <c r="S13" s="13"/>
      <c r="T13" s="8" t="str">
        <f>IF((R13=S13),"",IF((R13&lt;S13),(S13-R13),IF((R13&gt;S13),('Vejledning+oversigt over timer'!$Y$1-R13+S13)))*24)</f>
        <v/>
      </c>
      <c r="U13" s="2" t="s">
        <v>63</v>
      </c>
      <c r="V13" s="14"/>
      <c r="W13" s="13"/>
      <c r="X13" s="13"/>
      <c r="Y13" s="8" t="str">
        <f>IF((W13=X13),"",IF((W13&lt;X13),(X13-W13),IF((W13&gt;X13),('Vejledning+oversigt over timer'!$Y$1-W13+X13)))*24)</f>
        <v/>
      </c>
      <c r="Z13" s="3" t="s">
        <v>68</v>
      </c>
      <c r="AA13" s="11"/>
      <c r="AB13" s="15"/>
      <c r="AC13" s="15"/>
      <c r="AD13" s="8" t="str">
        <f>IF((AB13=AC13),"",IF((AB13&lt;AC13),(AC13-AB13),IF((AB13&gt;AC13),('Vejledning+oversigt over timer'!$Y$1-AB13+AC13)))*24)</f>
        <v/>
      </c>
      <c r="AE13" s="2" t="s">
        <v>63</v>
      </c>
      <c r="AF13" s="14"/>
      <c r="AG13" s="13"/>
      <c r="AH13" s="13"/>
      <c r="AI13" s="8" t="str">
        <f>IF((AG13=AH13),"",IF((AG13&lt;AH13),(AH13-AG13),IF((AG13&gt;AH13),('Vejledning+oversigt over timer'!$Y$1-AG13+AH13)))*24)</f>
        <v/>
      </c>
      <c r="AJ13" s="2" t="s">
        <v>64</v>
      </c>
      <c r="AK13" s="14"/>
      <c r="AL13" s="13"/>
      <c r="AM13" s="13"/>
      <c r="AN13" s="8" t="str">
        <f>IF((AL13=AM13),"",IF((AL13&lt;AM13),(AM13-AL13),IF((AL13&gt;AM13),('Vejledning+oversigt over timer'!$Y$1-AL13+AM13)))*24)</f>
        <v/>
      </c>
      <c r="AO13" s="2" t="s">
        <v>65</v>
      </c>
      <c r="AP13" s="14"/>
      <c r="AQ13" s="13"/>
      <c r="AR13" s="13"/>
      <c r="AS13" s="8" t="str">
        <f>IF((AQ13=AR13),"",IF((AQ13&lt;AR13),(AR13-AQ13),IF((AQ13&gt;AR13),('Vejledning+oversigt over timer'!$Y$1-AQ13+AR13)))*24)</f>
        <v/>
      </c>
      <c r="AT13" s="2" t="s">
        <v>66</v>
      </c>
      <c r="AU13" s="14"/>
      <c r="AV13" s="13"/>
      <c r="AW13" s="13"/>
      <c r="AX13" s="8" t="str">
        <f>IF((AV13=AW13),"",IF((AV13&lt;AW13),(AW13-AV13),IF((AV13&gt;AW13),('Vejledning+oversigt over timer'!$Y$1-AV13+AW13)))*24)</f>
        <v/>
      </c>
      <c r="AY13" s="3" t="s">
        <v>67</v>
      </c>
      <c r="AZ13" s="14"/>
      <c r="BA13" s="13"/>
      <c r="BB13" s="13"/>
      <c r="BC13" s="8" t="str">
        <f>IF((BA13=BB13),"",IF((BA13&lt;BB13),(BB13-BA13),IF((BA13&gt;BB13),('Vejledning+oversigt over timer'!$Y$1-BA13+BB13)))*24)</f>
        <v/>
      </c>
      <c r="BD13" s="2" t="s">
        <v>65</v>
      </c>
      <c r="BE13" s="14"/>
      <c r="BF13" s="13"/>
      <c r="BG13" s="13"/>
      <c r="BH13" s="10" t="str">
        <f>IF((BF13=BG13),"",IF((BF13&lt;BG13),(BG13-BF13),IF((BF13&gt;BG13),('Vejledning+oversigt over timer'!$Y$1-BF13+BG13)))*24)</f>
        <v/>
      </c>
    </row>
    <row r="14" spans="1:60" ht="13.5" x14ac:dyDescent="0.3">
      <c r="A14" s="2" t="s">
        <v>69</v>
      </c>
      <c r="B14" s="14"/>
      <c r="C14" s="13"/>
      <c r="D14" s="13"/>
      <c r="E14" s="8" t="str">
        <f>IF((C14=D14),"",IF((C14&lt;D14),(D14-C14),IF((C14&gt;D14),('Vejledning+oversigt over timer'!$Y$1-C14+D14)))*24)</f>
        <v/>
      </c>
      <c r="F14" s="3" t="s">
        <v>70</v>
      </c>
      <c r="G14" s="14"/>
      <c r="H14" s="13"/>
      <c r="I14" s="13"/>
      <c r="J14" s="8" t="str">
        <f>IF((H14=I14),"",IF((H14&lt;I14),(I14-H14),IF((H14&gt;I14),('Vejledning+oversigt over timer'!$Y$1-H14+I14)))*24)</f>
        <v/>
      </c>
      <c r="K14" s="3" t="s">
        <v>72</v>
      </c>
      <c r="L14" s="11"/>
      <c r="M14" s="15"/>
      <c r="N14" s="15"/>
      <c r="O14" s="8" t="str">
        <f>IF((M14=N14),"",IF((M14&lt;N14),(N14-M14),IF((M14&gt;N14),('Vejledning+oversigt over timer'!$Y$1-M14+N14)))*24)</f>
        <v/>
      </c>
      <c r="P14" s="2" t="s">
        <v>69</v>
      </c>
      <c r="Q14" s="14"/>
      <c r="R14" s="13"/>
      <c r="S14" s="13"/>
      <c r="T14" s="8" t="str">
        <f>IF((R14=S14),"",IF((R14&lt;S14),(S14-R14),IF((R14&gt;S14),('Vejledning+oversigt over timer'!$Y$1-R14+S14)))*24)</f>
        <v/>
      </c>
      <c r="U14" s="2" t="s">
        <v>73</v>
      </c>
      <c r="V14" s="14"/>
      <c r="W14" s="13"/>
      <c r="X14" s="13"/>
      <c r="Y14" s="8" t="str">
        <f>IF((W14=X14),"",IF((W14&lt;X14),(X14-W14),IF((W14&gt;X14),('Vejledning+oversigt over timer'!$Y$1-W14+X14)))*24)</f>
        <v/>
      </c>
      <c r="Z14" s="2" t="s">
        <v>74</v>
      </c>
      <c r="AA14" s="14"/>
      <c r="AB14" s="13"/>
      <c r="AC14" s="13"/>
      <c r="AD14" s="8" t="str">
        <f>IF((AB14=AC14),"",IF((AB14&lt;AC14),(AC14-AB14),IF((AB14&gt;AC14),('Vejledning+oversigt over timer'!$Y$1-AB14+AC14)))*24)</f>
        <v/>
      </c>
      <c r="AE14" s="2" t="s">
        <v>69</v>
      </c>
      <c r="AF14" s="14"/>
      <c r="AG14" s="13"/>
      <c r="AH14" s="13"/>
      <c r="AI14" s="8" t="str">
        <f>IF((AG14=AH14),"",IF((AG14&lt;AH14),(AH14-AG14),IF((AG14&gt;AH14),('Vejledning+oversigt over timer'!$Y$1-AG14+AH14)))*24)</f>
        <v/>
      </c>
      <c r="AJ14" s="3" t="s">
        <v>70</v>
      </c>
      <c r="AK14" s="14"/>
      <c r="AL14" s="13"/>
      <c r="AM14" s="13"/>
      <c r="AN14" s="8" t="str">
        <f>IF((AL14=AM14),"",IF((AL14&lt;AM14),(AM14-AL14),IF((AL14&gt;AM14),('Vejledning+oversigt over timer'!$Y$1-AL14+AM14)))*24)</f>
        <v/>
      </c>
      <c r="AO14" s="2" t="s">
        <v>71</v>
      </c>
      <c r="AP14" s="14"/>
      <c r="AQ14" s="13"/>
      <c r="AR14" s="13"/>
      <c r="AS14" s="8" t="str">
        <f>IF((AQ14=AR14),"",IF((AQ14&lt;AR14),(AR14-AQ14),IF((AQ14&gt;AR14),('Vejledning+oversigt over timer'!$Y$1-AQ14+AR14)))*24)</f>
        <v/>
      </c>
      <c r="AT14" s="2" t="s">
        <v>71</v>
      </c>
      <c r="AU14" s="14"/>
      <c r="AV14" s="13"/>
      <c r="AW14" s="13"/>
      <c r="AX14" s="8" t="str">
        <f>IF((AV14=AW14),"",IF((AV14&lt;AW14),(AW14-AV14),IF((AV14&gt;AW14),('Vejledning+oversigt over timer'!$Y$1-AV14+AW14)))*24)</f>
        <v/>
      </c>
      <c r="AY14" s="3" t="s">
        <v>72</v>
      </c>
      <c r="AZ14" s="11"/>
      <c r="BA14" s="15"/>
      <c r="BB14" s="15"/>
      <c r="BC14" s="8" t="str">
        <f>IF((BA14=BB14),"",IF((BA14&lt;BB14),(BB14-BA14),IF((BA14&gt;BB14),('Vejledning+oversigt over timer'!$Y$1-BA14+BB14)))*24)</f>
        <v/>
      </c>
      <c r="BD14" s="2" t="s">
        <v>71</v>
      </c>
      <c r="BE14" s="14"/>
      <c r="BF14" s="13"/>
      <c r="BG14" s="13"/>
      <c r="BH14" s="10" t="str">
        <f>IF((BF14=BG14),"",IF((BF14&lt;BG14),(BG14-BF14),IF((BF14&gt;BG14),('Vejledning+oversigt over timer'!$Y$1-BF14+BG14)))*24)</f>
        <v/>
      </c>
    </row>
    <row r="15" spans="1:60" ht="13.5" x14ac:dyDescent="0.3">
      <c r="A15" s="2" t="s">
        <v>75</v>
      </c>
      <c r="B15" s="14"/>
      <c r="C15" s="13"/>
      <c r="D15" s="13"/>
      <c r="E15" s="8" t="str">
        <f>IF((C15=D15),"",IF((C15&lt;D15),(D15-C15),IF((C15&gt;D15),('Vejledning+oversigt over timer'!$Y$1-C15+D15)))*24)</f>
        <v/>
      </c>
      <c r="F15" s="3" t="s">
        <v>76</v>
      </c>
      <c r="G15" s="11"/>
      <c r="H15" s="15"/>
      <c r="I15" s="15"/>
      <c r="J15" s="8" t="str">
        <f>IF((H15=I15),"",IF((H15&lt;I15),(I15-H15),IF((H15&gt;I15),('Vejledning+oversigt over timer'!$Y$1-H15+I15)))*24)</f>
        <v/>
      </c>
      <c r="K15" s="2" t="s">
        <v>79</v>
      </c>
      <c r="L15" s="14"/>
      <c r="M15" s="13"/>
      <c r="N15" s="13"/>
      <c r="O15" s="8" t="str">
        <f>IF((M15=N15),"",IF((M15&lt;N15),(N15-M15),IF((M15&gt;N15),('Vejledning+oversigt over timer'!$Y$1-M15+N15)))*24)</f>
        <v/>
      </c>
      <c r="P15" s="3" t="s">
        <v>75</v>
      </c>
      <c r="Q15" s="11" t="s">
        <v>84</v>
      </c>
      <c r="R15" s="15"/>
      <c r="S15" s="15"/>
      <c r="T15" s="8" t="str">
        <f>IF((R15=S15),"",IF((R15&lt;S15),(S15-R15),IF((R15&gt;S15),('Vejledning+oversigt over timer'!$Y$1-R15+S15)))*24)</f>
        <v/>
      </c>
      <c r="U15" s="3" t="s">
        <v>80</v>
      </c>
      <c r="V15" s="14"/>
      <c r="W15" s="13"/>
      <c r="X15" s="13"/>
      <c r="Y15" s="8" t="str">
        <f>IF((W15=X15),"",IF((W15&lt;X15),(X15-W15),IF((W15&gt;X15),('Vejledning+oversigt over timer'!$Y$1-W15+X15)))*24)</f>
        <v/>
      </c>
      <c r="Z15" s="2" t="s">
        <v>75</v>
      </c>
      <c r="AA15" s="14"/>
      <c r="AB15" s="13"/>
      <c r="AC15" s="13"/>
      <c r="AD15" s="8" t="str">
        <f>IF((AB15=AC15),"",IF((AB15&lt;AC15),(AC15-AB15),IF((AB15&gt;AC15),('Vejledning+oversigt over timer'!$Y$1-AB15+AC15)))*24)</f>
        <v/>
      </c>
      <c r="AE15" s="2" t="s">
        <v>75</v>
      </c>
      <c r="AF15" s="14"/>
      <c r="AG15" s="13"/>
      <c r="AH15" s="13"/>
      <c r="AI15" s="8" t="str">
        <f>IF((AG15=AH15),"",IF((AG15&lt;AH15),(AH15-AG15),IF((AG15&gt;AH15),('Vejledning+oversigt over timer'!$Y$1-AG15+AH15)))*24)</f>
        <v/>
      </c>
      <c r="AJ15" s="3" t="s">
        <v>76</v>
      </c>
      <c r="AK15" s="11"/>
      <c r="AL15" s="15"/>
      <c r="AM15" s="15"/>
      <c r="AN15" s="8" t="str">
        <f>IF((AL15=AM15),"",IF((AL15&lt;AM15),(AM15-AL15),IF((AL15&gt;AM15),('Vejledning+oversigt over timer'!$Y$1-AL15+AM15)))*24)</f>
        <v/>
      </c>
      <c r="AO15" s="2" t="s">
        <v>77</v>
      </c>
      <c r="AP15" s="14"/>
      <c r="AQ15" s="13"/>
      <c r="AR15" s="13"/>
      <c r="AS15" s="8" t="str">
        <f>IF((AQ15=AR15),"",IF((AQ15&lt;AR15),(AR15-AQ15),IF((AQ15&gt;AR15),('Vejledning+oversigt over timer'!$Y$1-AQ15+AR15)))*24)</f>
        <v/>
      </c>
      <c r="AT15" s="2" t="s">
        <v>78</v>
      </c>
      <c r="AU15" s="14"/>
      <c r="AV15" s="13"/>
      <c r="AW15" s="13"/>
      <c r="AX15" s="8" t="str">
        <f>IF((AV15=AW15),"",IF((AV15&lt;AW15),(AW15-AV15),IF((AV15&gt;AW15),('Vejledning+oversigt over timer'!$Y$1-AV15+AW15)))*24)</f>
        <v/>
      </c>
      <c r="AY15" s="2" t="s">
        <v>79</v>
      </c>
      <c r="AZ15" s="14"/>
      <c r="BA15" s="13"/>
      <c r="BB15" s="13"/>
      <c r="BC15" s="8" t="str">
        <f>IF((BA15=BB15),"",IF((BA15&lt;BB15),(BB15-BA15),IF((BA15&gt;BB15),('Vejledning+oversigt over timer'!$Y$1-BA15+BB15)))*24)</f>
        <v/>
      </c>
      <c r="BD15" s="2" t="s">
        <v>77</v>
      </c>
      <c r="BE15" s="14"/>
      <c r="BF15" s="13"/>
      <c r="BG15" s="13"/>
      <c r="BH15" s="10" t="str">
        <f>IF((BF15=BG15),"",IF((BF15&lt;BG15),(BG15-BF15),IF((BF15&gt;BG15),('Vejledning+oversigt over timer'!$Y$1-BF15+BG15)))*24)</f>
        <v/>
      </c>
    </row>
    <row r="16" spans="1:60" ht="13.5" x14ac:dyDescent="0.3">
      <c r="A16" s="2" t="s">
        <v>81</v>
      </c>
      <c r="B16" s="14"/>
      <c r="C16" s="13"/>
      <c r="D16" s="13"/>
      <c r="E16" s="8" t="str">
        <f>IF((C16=D16),"",IF((C16&lt;D16),(D16-C16),IF((C16&gt;D16),('Vejledning+oversigt over timer'!$Y$1-C16+D16)))*24)</f>
        <v/>
      </c>
      <c r="F16" s="2" t="s">
        <v>82</v>
      </c>
      <c r="G16" s="14"/>
      <c r="H16" s="13"/>
      <c r="I16" s="13"/>
      <c r="J16" s="8" t="str">
        <f>IF((H16=I16),"",IF((H16&lt;I16),(I16-H16),IF((H16&gt;I16),('Vejledning+oversigt over timer'!$Y$1-H16+I16)))*24)</f>
        <v/>
      </c>
      <c r="K16" s="2" t="s">
        <v>83</v>
      </c>
      <c r="L16" s="14"/>
      <c r="M16" s="13"/>
      <c r="N16" s="13"/>
      <c r="O16" s="8" t="str">
        <f>IF((M16=N16),"",IF((M16&lt;N16),(N16-M16),IF((M16&gt;N16),('Vejledning+oversigt over timer'!$Y$1-M16+N16)))*24)</f>
        <v/>
      </c>
      <c r="P16" s="3" t="s">
        <v>81</v>
      </c>
      <c r="Q16" s="11" t="s">
        <v>91</v>
      </c>
      <c r="R16" s="15"/>
      <c r="S16" s="15"/>
      <c r="T16" s="8" t="str">
        <f>IF((R16=S16),"",IF((R16&lt;S16),(S16-R16),IF((R16&gt;S16),('Vejledning+oversigt over timer'!$Y$1-R16+S16)))*24)</f>
        <v/>
      </c>
      <c r="U16" s="3" t="s">
        <v>86</v>
      </c>
      <c r="V16" s="11"/>
      <c r="W16" s="15"/>
      <c r="X16" s="15"/>
      <c r="Y16" s="8" t="str">
        <f>IF((W16=X16),"",IF((W16&lt;X16),(X16-W16),IF((W16&gt;X16),('Vejledning+oversigt over timer'!$Y$1-W16+X16)))*24)</f>
        <v/>
      </c>
      <c r="Z16" s="2" t="s">
        <v>87</v>
      </c>
      <c r="AA16" s="14"/>
      <c r="AB16" s="13"/>
      <c r="AC16" s="13"/>
      <c r="AD16" s="8" t="str">
        <f>IF((AB16=AC16),"",IF((AB16&lt;AC16),(AC16-AB16),IF((AB16&gt;AC16),('Vejledning+oversigt over timer'!$Y$1-AB16+AC16)))*24)</f>
        <v/>
      </c>
      <c r="AE16" s="2" t="s">
        <v>81</v>
      </c>
      <c r="AF16" s="14"/>
      <c r="AG16" s="13"/>
      <c r="AH16" s="13"/>
      <c r="AI16" s="8" t="str">
        <f>IF((AG16=AH16),"",IF((AG16&lt;AH16),(AH16-AG16),IF((AG16&gt;AH16),('Vejledning+oversigt over timer'!$Y$1-AG16+AH16)))*24)</f>
        <v/>
      </c>
      <c r="AJ16" s="2" t="s">
        <v>82</v>
      </c>
      <c r="AK16" s="14"/>
      <c r="AL16" s="13"/>
      <c r="AM16" s="13"/>
      <c r="AN16" s="8" t="str">
        <f>IF((AL16=AM16),"",IF((AL16&lt;AM16),(AM16-AL16),IF((AL16&gt;AM16),('Vejledning+oversigt over timer'!$Y$1-AL16+AM16)))*24)</f>
        <v/>
      </c>
      <c r="AO16" s="2" t="s">
        <v>83</v>
      </c>
      <c r="AP16" s="14"/>
      <c r="AQ16" s="13"/>
      <c r="AR16" s="13"/>
      <c r="AS16" s="8" t="str">
        <f>IF((AQ16=AR16),"",IF((AQ16&lt;AR16),(AR16-AQ16),IF((AQ16&gt;AR16),('Vejledning+oversigt over timer'!$Y$1-AQ16+AR16)))*24)</f>
        <v/>
      </c>
      <c r="AT16" s="3" t="s">
        <v>85</v>
      </c>
      <c r="AU16" s="14"/>
      <c r="AV16" s="13"/>
      <c r="AW16" s="13"/>
      <c r="AX16" s="8" t="str">
        <f>IF((AV16=AW16),"",IF((AV16&lt;AW16),(AW16-AV16),IF((AV16&gt;AW16),('Vejledning+oversigt over timer'!$Y$1-AV16+AW16)))*24)</f>
        <v/>
      </c>
      <c r="AY16" s="2" t="s">
        <v>83</v>
      </c>
      <c r="AZ16" s="14"/>
      <c r="BA16" s="13"/>
      <c r="BB16" s="13"/>
      <c r="BC16" s="8" t="str">
        <f>IF((BA16=BB16),"",IF((BA16&lt;BB16),(BB16-BA16),IF((BA16&gt;BB16),('Vejledning+oversigt over timer'!$Y$1-BA16+BB16)))*24)</f>
        <v/>
      </c>
      <c r="BD16" s="2" t="s">
        <v>83</v>
      </c>
      <c r="BE16" s="14"/>
      <c r="BF16" s="13"/>
      <c r="BG16" s="13"/>
      <c r="BH16" s="10" t="str">
        <f>IF((BF16=BG16),"",IF((BF16&lt;BG16),(BG16-BF16),IF((BF16&gt;BG16),('Vejledning+oversigt over timer'!$Y$1-BF16+BG16)))*24)</f>
        <v/>
      </c>
    </row>
    <row r="17" spans="1:60" ht="13.5" x14ac:dyDescent="0.3">
      <c r="A17" s="3" t="s">
        <v>88</v>
      </c>
      <c r="B17" s="14"/>
      <c r="C17" s="13"/>
      <c r="D17" s="13"/>
      <c r="E17" s="8" t="str">
        <f>IF((C17=D17),"",IF((C17&lt;D17),(D17-C17),IF((C17&gt;D17),('Vejledning+oversigt over timer'!$Y$1-C17+D17)))*24)</f>
        <v/>
      </c>
      <c r="F17" s="2" t="s">
        <v>89</v>
      </c>
      <c r="G17" s="14"/>
      <c r="H17" s="13"/>
      <c r="I17" s="13"/>
      <c r="J17" s="8" t="str">
        <f>IF((H17=I17),"",IF((H17&lt;I17),(I17-H17),IF((H17&gt;I17),('Vejledning+oversigt over timer'!$Y$1-H17+I17)))*24)</f>
        <v/>
      </c>
      <c r="K17" s="2" t="s">
        <v>93</v>
      </c>
      <c r="L17" s="14"/>
      <c r="M17" s="13"/>
      <c r="N17" s="13"/>
      <c r="O17" s="8" t="str">
        <f>IF((M17=N17),"",IF((M17&lt;N17),(N17-M17),IF((M17&gt;N17),('Vejledning+oversigt over timer'!$Y$1-M17+N17)))*24)</f>
        <v/>
      </c>
      <c r="P17" s="3" t="s">
        <v>88</v>
      </c>
      <c r="Q17" s="14"/>
      <c r="R17" s="13"/>
      <c r="S17" s="13"/>
      <c r="T17" s="8" t="str">
        <f>IF((R17=S17),"",IF((R17&lt;S17),(S17-R17),IF((R17&gt;S17),('Vejledning+oversigt over timer'!$Y$1-R17+S17)))*24)</f>
        <v/>
      </c>
      <c r="U17" s="2" t="s">
        <v>94</v>
      </c>
      <c r="V17" s="14"/>
      <c r="W17" s="13"/>
      <c r="X17" s="13"/>
      <c r="Y17" s="8" t="str">
        <f>IF((W17=X17),"",IF((W17&lt;X17),(X17-W17),IF((W17&gt;X17),('Vejledning+oversigt over timer'!$Y$1-W17+X17)))*24)</f>
        <v/>
      </c>
      <c r="Z17" s="2" t="s">
        <v>89</v>
      </c>
      <c r="AA17" s="14"/>
      <c r="AB17" s="13"/>
      <c r="AC17" s="13"/>
      <c r="AD17" s="8" t="str">
        <f>IF((AB17=AC17),"",IF((AB17&lt;AC17),(AC17-AB17),IF((AB17&gt;AC17),('Vejledning+oversigt over timer'!$Y$1-AB17+AC17)))*24)</f>
        <v/>
      </c>
      <c r="AE17" s="3" t="s">
        <v>88</v>
      </c>
      <c r="AF17" s="14"/>
      <c r="AG17" s="13"/>
      <c r="AH17" s="13"/>
      <c r="AI17" s="8" t="str">
        <f>IF((AG17=AH17),"",IF((AG17&lt;AH17),(AH17-AG17),IF((AG17&gt;AH17),('Vejledning+oversigt over timer'!$Y$1-AG17+AH17)))*24)</f>
        <v/>
      </c>
      <c r="AJ17" s="2" t="s">
        <v>89</v>
      </c>
      <c r="AK17" s="14"/>
      <c r="AL17" s="13"/>
      <c r="AM17" s="13"/>
      <c r="AN17" s="8" t="str">
        <f>IF((AL17=AM17),"",IF((AL17&lt;AM17),(AM17-AL17),IF((AL17&gt;AM17),('Vejledning+oversigt over timer'!$Y$1-AL17+AM17)))*24)</f>
        <v/>
      </c>
      <c r="AO17" s="2" t="s">
        <v>90</v>
      </c>
      <c r="AP17" s="14"/>
      <c r="AQ17" s="13"/>
      <c r="AR17" s="13"/>
      <c r="AS17" s="8" t="str">
        <f>IF((AQ17=AR17),"",IF((AQ17&lt;AR17),(AR17-AQ17),IF((AQ17&gt;AR17),('Vejledning+oversigt over timer'!$Y$1-AQ17+AR17)))*24)</f>
        <v/>
      </c>
      <c r="AT17" s="3" t="s">
        <v>92</v>
      </c>
      <c r="AU17" s="11"/>
      <c r="AV17" s="15"/>
      <c r="AW17" s="15"/>
      <c r="AX17" s="8" t="str">
        <f>IF((AV17=AW17),"",IF((AV17&lt;AW17),(AW17-AV17),IF((AV17&gt;AW17),('Vejledning+oversigt over timer'!$Y$1-AV17+AW17)))*24)</f>
        <v/>
      </c>
      <c r="AY17" s="2" t="s">
        <v>93</v>
      </c>
      <c r="AZ17" s="14"/>
      <c r="BA17" s="13"/>
      <c r="BB17" s="13"/>
      <c r="BC17" s="8" t="str">
        <f>IF((BA17=BB17),"",IF((BA17&lt;BB17),(BB17-BA17),IF((BA17&gt;BB17),('Vejledning+oversigt over timer'!$Y$1-BA17+BB17)))*24)</f>
        <v/>
      </c>
      <c r="BD17" s="2" t="s">
        <v>90</v>
      </c>
      <c r="BE17" s="14"/>
      <c r="BF17" s="13"/>
      <c r="BG17" s="13"/>
      <c r="BH17" s="10" t="str">
        <f>IF((BF17=BG17),"",IF((BF17&lt;BG17),(BG17-BF17),IF((BF17&gt;BG17),('Vejledning+oversigt over timer'!$Y$1-BF17+BG17)))*24)</f>
        <v/>
      </c>
    </row>
    <row r="18" spans="1:60" ht="13.5" x14ac:dyDescent="0.3">
      <c r="A18" s="3" t="s">
        <v>95</v>
      </c>
      <c r="B18" s="11"/>
      <c r="C18" s="15"/>
      <c r="D18" s="15"/>
      <c r="E18" s="8" t="str">
        <f>IF((C18=D18),"",IF((C18&lt;D18),(D18-C18),IF((C18&gt;D18),('Vejledning+oversigt over timer'!$Y$1-C18+D18)))*24)</f>
        <v/>
      </c>
      <c r="F18" s="2" t="s">
        <v>96</v>
      </c>
      <c r="G18" s="14"/>
      <c r="H18" s="13"/>
      <c r="I18" s="13"/>
      <c r="J18" s="8" t="str">
        <f>IF((H18=I18),"",IF((H18&lt;I18),(I18-H18),IF((H18&gt;I18),('Vejledning+oversigt over timer'!$Y$1-H18+I18)))*24)</f>
        <v/>
      </c>
      <c r="K18" s="2" t="s">
        <v>99</v>
      </c>
      <c r="L18" s="14"/>
      <c r="M18" s="13"/>
      <c r="N18" s="13"/>
      <c r="O18" s="8" t="str">
        <f>IF((M18=N18),"",IF((M18&lt;N18),(N18-M18),IF((M18&gt;N18),('Vejledning+oversigt over timer'!$Y$1-M18+N18)))*24)</f>
        <v/>
      </c>
      <c r="P18" s="3" t="s">
        <v>95</v>
      </c>
      <c r="Q18" s="11" t="s">
        <v>104</v>
      </c>
      <c r="R18" s="15"/>
      <c r="S18" s="15"/>
      <c r="T18" s="8" t="str">
        <f>IF((R18=S18),"",IF((R18&lt;S18),(S18-R18),IF((R18&gt;S18),('Vejledning+oversigt over timer'!$Y$1-R18+S18)))*24)</f>
        <v/>
      </c>
      <c r="U18" s="2" t="s">
        <v>99</v>
      </c>
      <c r="V18" s="14"/>
      <c r="W18" s="13"/>
      <c r="X18" s="13"/>
      <c r="Y18" s="8" t="str">
        <f>IF((W18=X18),"",IF((W18&lt;X18),(X18-W18),IF((W18&gt;X18),('Vejledning+oversigt over timer'!$Y$1-W18+X18)))*24)</f>
        <v/>
      </c>
      <c r="Z18" s="2" t="s">
        <v>100</v>
      </c>
      <c r="AA18" s="14"/>
      <c r="AB18" s="13"/>
      <c r="AC18" s="13"/>
      <c r="AD18" s="8" t="str">
        <f>IF((AB18=AC18),"",IF((AB18&lt;AC18),(AC18-AB18),IF((AB18&gt;AC18),('Vejledning+oversigt over timer'!$Y$1-AB18+AC18)))*24)</f>
        <v/>
      </c>
      <c r="AE18" s="3" t="s">
        <v>95</v>
      </c>
      <c r="AF18" s="11"/>
      <c r="AG18" s="15"/>
      <c r="AH18" s="15"/>
      <c r="AI18" s="8" t="str">
        <f>IF((AG18=AH18),"",IF((AG18&lt;AH18),(AH18-AG18),IF((AG18&gt;AH18),('Vejledning+oversigt over timer'!$Y$1-AG18+AH18)))*24)</f>
        <v/>
      </c>
      <c r="AJ18" s="2" t="s">
        <v>96</v>
      </c>
      <c r="AK18" s="14"/>
      <c r="AL18" s="13"/>
      <c r="AM18" s="13"/>
      <c r="AN18" s="8" t="str">
        <f>IF((AL18=AM18),"",IF((AL18&lt;AM18),(AM18-AL18),IF((AL18&gt;AM18),('Vejledning+oversigt over timer'!$Y$1-AL18+AM18)))*24)</f>
        <v/>
      </c>
      <c r="AO18" s="3" t="s">
        <v>97</v>
      </c>
      <c r="AP18" s="14"/>
      <c r="AQ18" s="13"/>
      <c r="AR18" s="13"/>
      <c r="AS18" s="8" t="str">
        <f>IF((AQ18=AR18),"",IF((AQ18&lt;AR18),(AR18-AQ18),IF((AQ18&gt;AR18),('Vejledning+oversigt over timer'!$Y$1-AQ18+AR18)))*24)</f>
        <v/>
      </c>
      <c r="AT18" s="2" t="s">
        <v>98</v>
      </c>
      <c r="AU18" s="14"/>
      <c r="AV18" s="13"/>
      <c r="AW18" s="13"/>
      <c r="AX18" s="8" t="str">
        <f>IF((AV18=AW18),"",IF((AV18&lt;AW18),(AW18-AV18),IF((AV18&gt;AW18),('Vejledning+oversigt over timer'!$Y$1-AV18+AW18)))*24)</f>
        <v/>
      </c>
      <c r="AY18" s="2" t="s">
        <v>99</v>
      </c>
      <c r="AZ18" s="14"/>
      <c r="BA18" s="13"/>
      <c r="BB18" s="13"/>
      <c r="BC18" s="8" t="str">
        <f>IF((BA18=BB18),"",IF((BA18&lt;BB18),(BB18-BA18),IF((BA18&gt;BB18),('Vejledning+oversigt over timer'!$Y$1-BA18+BB18)))*24)</f>
        <v/>
      </c>
      <c r="BD18" s="3" t="s">
        <v>97</v>
      </c>
      <c r="BE18" s="14"/>
      <c r="BF18" s="13"/>
      <c r="BG18" s="13"/>
      <c r="BH18" s="10" t="str">
        <f>IF((BF18=BG18),"",IF((BF18&lt;BG18),(BG18-BF18),IF((BF18&gt;BG18),('Vejledning+oversigt over timer'!$Y$1-BF18+BG18)))*24)</f>
        <v/>
      </c>
    </row>
    <row r="19" spans="1:60" ht="13.5" x14ac:dyDescent="0.3">
      <c r="A19" s="2" t="s">
        <v>101</v>
      </c>
      <c r="B19" s="14"/>
      <c r="C19" s="13"/>
      <c r="D19" s="13"/>
      <c r="E19" s="8" t="str">
        <f>IF((C19=D19),"",IF((C19&lt;D19),(D19-C19),IF((C19&gt;D19),('Vejledning+oversigt over timer'!$Y$1-C19+D19)))*24)</f>
        <v/>
      </c>
      <c r="F19" s="2" t="s">
        <v>102</v>
      </c>
      <c r="G19" s="14"/>
      <c r="H19" s="13"/>
      <c r="I19" s="13"/>
      <c r="J19" s="8" t="str">
        <f>IF((H19=I19),"",IF((H19&lt;I19),(I19-H19),IF((H19&gt;I19),('Vejledning+oversigt over timer'!$Y$1-H19+I19)))*24)</f>
        <v/>
      </c>
      <c r="K19" s="2" t="s">
        <v>105</v>
      </c>
      <c r="L19" s="14"/>
      <c r="M19" s="13"/>
      <c r="N19" s="13"/>
      <c r="O19" s="8" t="str">
        <f>IF((M19=N19),"",IF((M19&lt;N19),(N19-M19),IF((M19&gt;N19),('Vejledning+oversigt over timer'!$Y$1-M19+N19)))*24)</f>
        <v/>
      </c>
      <c r="P19" s="3" t="s">
        <v>101</v>
      </c>
      <c r="Q19" s="11" t="s">
        <v>111</v>
      </c>
      <c r="R19" s="15"/>
      <c r="S19" s="15"/>
      <c r="T19" s="8" t="str">
        <f>IF((R19=S19),"",IF((R19&lt;S19),(S19-R19),IF((R19&gt;S19),('Vejledning+oversigt over timer'!$Y$1-R19+S19)))*24)</f>
        <v/>
      </c>
      <c r="U19" s="2" t="s">
        <v>106</v>
      </c>
      <c r="V19" s="14"/>
      <c r="W19" s="13"/>
      <c r="X19" s="13"/>
      <c r="Y19" s="8" t="str">
        <f>IF((W19=X19),"",IF((W19&lt;X19),(X19-W19),IF((W19&gt;X19),('Vejledning+oversigt over timer'!$Y$1-W19+X19)))*24)</f>
        <v/>
      </c>
      <c r="Z19" s="3" t="s">
        <v>107</v>
      </c>
      <c r="AA19" s="14"/>
      <c r="AB19" s="13"/>
      <c r="AC19" s="13"/>
      <c r="AD19" s="8" t="str">
        <f>IF((AB19=AC19),"",IF((AB19&lt;AC19),(AC19-AB19),IF((AB19&gt;AC19),('Vejledning+oversigt over timer'!$Y$1-AB19+AC19)))*24)</f>
        <v/>
      </c>
      <c r="AE19" s="2" t="s">
        <v>101</v>
      </c>
      <c r="AF19" s="14"/>
      <c r="AG19" s="13"/>
      <c r="AH19" s="13"/>
      <c r="AI19" s="8" t="str">
        <f>IF((AG19=AH19),"",IF((AG19&lt;AH19),(AH19-AG19),IF((AG19&gt;AH19),('Vejledning+oversigt over timer'!$Y$1-AG19+AH19)))*24)</f>
        <v/>
      </c>
      <c r="AJ19" s="2" t="s">
        <v>102</v>
      </c>
      <c r="AK19" s="14"/>
      <c r="AL19" s="13"/>
      <c r="AM19" s="13"/>
      <c r="AN19" s="8" t="str">
        <f>IF((AL19=AM19),"",IF((AL19&lt;AM19),(AM19-AL19),IF((AL19&gt;AM19),('Vejledning+oversigt over timer'!$Y$1-AL19+AM19)))*24)</f>
        <v/>
      </c>
      <c r="AO19" s="3" t="s">
        <v>103</v>
      </c>
      <c r="AP19" s="11"/>
      <c r="AQ19" s="15"/>
      <c r="AR19" s="15"/>
      <c r="AS19" s="8" t="str">
        <f>IF((AQ19=AR19),"",IF((AQ19&lt;AR19),(AR19-AQ19),IF((AQ19&gt;AR19),('Vejledning+oversigt over timer'!$Y$1-AQ19+AR19)))*24)</f>
        <v/>
      </c>
      <c r="AT19" s="2" t="s">
        <v>102</v>
      </c>
      <c r="AU19" s="14"/>
      <c r="AV19" s="13"/>
      <c r="AW19" s="13"/>
      <c r="AX19" s="8" t="str">
        <f>IF((AV19=AW19),"",IF((AV19&lt;AW19),(AW19-AV19),IF((AV19&gt;AW19),('Vejledning+oversigt over timer'!$Y$1-AV19+AW19)))*24)</f>
        <v/>
      </c>
      <c r="AY19" s="2" t="s">
        <v>105</v>
      </c>
      <c r="AZ19" s="14"/>
      <c r="BA19" s="13"/>
      <c r="BB19" s="13"/>
      <c r="BC19" s="8" t="str">
        <f>IF((BA19=BB19),"",IF((BA19&lt;BB19),(BB19-BA19),IF((BA19&gt;BB19),('Vejledning+oversigt over timer'!$Y$1-BA19+BB19)))*24)</f>
        <v/>
      </c>
      <c r="BD19" s="3" t="s">
        <v>103</v>
      </c>
      <c r="BE19" s="11"/>
      <c r="BF19" s="15"/>
      <c r="BG19" s="15"/>
      <c r="BH19" s="10" t="str">
        <f>IF((BF19=BG19),"",IF((BF19&lt;BG19),(BG19-BF19),IF((BF19&gt;BG19),('Vejledning+oversigt over timer'!$Y$1-BF19+BG19)))*24)</f>
        <v/>
      </c>
    </row>
    <row r="20" spans="1:60" ht="13.5" x14ac:dyDescent="0.3">
      <c r="A20" s="2" t="s">
        <v>108</v>
      </c>
      <c r="B20" s="14"/>
      <c r="C20" s="13"/>
      <c r="D20" s="13"/>
      <c r="E20" s="8" t="str">
        <f>IF((C20=D20),"",IF((C20&lt;D20),(D20-C20),IF((C20&gt;D20),('Vejledning+oversigt over timer'!$Y$1-C20+D20)))*24)</f>
        <v/>
      </c>
      <c r="F20" s="2" t="s">
        <v>109</v>
      </c>
      <c r="G20" s="14"/>
      <c r="H20" s="13"/>
      <c r="I20" s="13"/>
      <c r="J20" s="8" t="str">
        <f>IF((H20=I20),"",IF((H20&lt;I20),(I20-H20),IF((H20&gt;I20),('Vejledning+oversigt over timer'!$Y$1-H20+I20)))*24)</f>
        <v/>
      </c>
      <c r="K20" s="3" t="s">
        <v>113</v>
      </c>
      <c r="L20" s="14"/>
      <c r="M20" s="13"/>
      <c r="N20" s="13"/>
      <c r="O20" s="8" t="str">
        <f>IF((M20=N20),"",IF((M20&lt;N20),(N20-M20),IF((M20&gt;N20),('Vejledning+oversigt over timer'!$Y$1-M20+N20)))*24)</f>
        <v/>
      </c>
      <c r="P20" s="2" t="s">
        <v>108</v>
      </c>
      <c r="Q20" s="14"/>
      <c r="R20" s="13"/>
      <c r="S20" s="13"/>
      <c r="T20" s="8" t="str">
        <f>IF((R20=S20),"",IF((R20&lt;S20),(S20-R20),IF((R20&gt;S20),('Vejledning+oversigt over timer'!$Y$1-R20+S20)))*24)</f>
        <v/>
      </c>
      <c r="U20" s="2" t="s">
        <v>108</v>
      </c>
      <c r="V20" s="14"/>
      <c r="W20" s="13"/>
      <c r="X20" s="13"/>
      <c r="Y20" s="8" t="str">
        <f>IF((W20=X20),"",IF((W20&lt;X20),(X20-W20),IF((W20&gt;X20),('Vejledning+oversigt over timer'!$Y$1-W20+X20)))*24)</f>
        <v/>
      </c>
      <c r="Z20" s="3" t="s">
        <v>114</v>
      </c>
      <c r="AA20" s="11"/>
      <c r="AB20" s="15"/>
      <c r="AC20" s="15"/>
      <c r="AD20" s="8" t="str">
        <f>IF((AB20=AC20),"",IF((AB20&lt;AC20),(AC20-AB20),IF((AB20&gt;AC20),('Vejledning+oversigt over timer'!$Y$1-AB20+AC20)))*24)</f>
        <v/>
      </c>
      <c r="AE20" s="2" t="s">
        <v>108</v>
      </c>
      <c r="AF20" s="14"/>
      <c r="AG20" s="13"/>
      <c r="AH20" s="13"/>
      <c r="AI20" s="8" t="str">
        <f>IF((AG20=AH20),"",IF((AG20&lt;AH20),(AH20-AG20),IF((AG20&gt;AH20),('Vejledning+oversigt over timer'!$Y$1-AG20+AH20)))*24)</f>
        <v/>
      </c>
      <c r="AJ20" s="2" t="s">
        <v>109</v>
      </c>
      <c r="AK20" s="14"/>
      <c r="AL20" s="13"/>
      <c r="AM20" s="13"/>
      <c r="AN20" s="8" t="str">
        <f>IF((AL20=AM20),"",IF((AL20&lt;AM20),(AM20-AL20),IF((AL20&gt;AM20),('Vejledning+oversigt over timer'!$Y$1-AL20+AM20)))*24)</f>
        <v/>
      </c>
      <c r="AO20" s="2" t="s">
        <v>110</v>
      </c>
      <c r="AP20" s="14"/>
      <c r="AQ20" s="13"/>
      <c r="AR20" s="13"/>
      <c r="AS20" s="8" t="str">
        <f>IF((AQ20=AR20),"",IF((AQ20&lt;AR20),(AR20-AQ20),IF((AQ20&gt;AR20),('Vejledning+oversigt over timer'!$Y$1-AQ20+AR20)))*24)</f>
        <v/>
      </c>
      <c r="AT20" s="2" t="s">
        <v>112</v>
      </c>
      <c r="AU20" s="14"/>
      <c r="AV20" s="13"/>
      <c r="AW20" s="13"/>
      <c r="AX20" s="8" t="str">
        <f>IF((AV20=AW20),"",IF((AV20&lt;AW20),(AW20-AV20),IF((AV20&gt;AW20),('Vejledning+oversigt over timer'!$Y$1-AV20+AW20)))*24)</f>
        <v/>
      </c>
      <c r="AY20" s="3" t="s">
        <v>113</v>
      </c>
      <c r="AZ20" s="14"/>
      <c r="BA20" s="13"/>
      <c r="BB20" s="13"/>
      <c r="BC20" s="8" t="str">
        <f>IF((BA20=BB20),"",IF((BA20&lt;BB20),(BB20-BA20),IF((BA20&gt;BB20),('Vejledning+oversigt over timer'!$Y$1-BA20+BB20)))*24)</f>
        <v/>
      </c>
      <c r="BD20" s="2" t="s">
        <v>110</v>
      </c>
      <c r="BE20" s="14"/>
      <c r="BF20" s="13"/>
      <c r="BG20" s="13"/>
      <c r="BH20" s="10" t="str">
        <f>IF((BF20=BG20),"",IF((BF20&lt;BG20),(BG20-BF20),IF((BF20&gt;BG20),('Vejledning+oversigt over timer'!$Y$1-BF20+BG20)))*24)</f>
        <v/>
      </c>
    </row>
    <row r="21" spans="1:60" ht="13.5" x14ac:dyDescent="0.3">
      <c r="A21" s="2" t="s">
        <v>115</v>
      </c>
      <c r="B21" s="14"/>
      <c r="C21" s="13"/>
      <c r="D21" s="13"/>
      <c r="E21" s="8" t="str">
        <f>IF((C21=D21),"",IF((C21&lt;D21),(D21-C21),IF((C21&gt;D21),('Vejledning+oversigt over timer'!$Y$1-C21+D21)))*24)</f>
        <v/>
      </c>
      <c r="F21" s="3" t="s">
        <v>116</v>
      </c>
      <c r="G21" s="14"/>
      <c r="H21" s="13"/>
      <c r="I21" s="13"/>
      <c r="J21" s="8" t="str">
        <f>IF((H21=I21),"",IF((H21&lt;I21),(I21-H21),IF((H21&gt;I21),('Vejledning+oversigt over timer'!$Y$1-H21+I21)))*24)</f>
        <v/>
      </c>
      <c r="K21" s="3" t="s">
        <v>118</v>
      </c>
      <c r="L21" s="11"/>
      <c r="M21" s="15"/>
      <c r="N21" s="15"/>
      <c r="O21" s="8" t="str">
        <f>IF((M21=N21),"",IF((M21&lt;N21),(N21-M21),IF((M21&gt;N21),('Vejledning+oversigt over timer'!$Y$1-M21+N21)))*24)</f>
        <v/>
      </c>
      <c r="P21" s="2" t="s">
        <v>115</v>
      </c>
      <c r="Q21" s="14"/>
      <c r="R21" s="13"/>
      <c r="S21" s="13"/>
      <c r="T21" s="8" t="str">
        <f>IF((R21=S21),"",IF((R21&lt;S21),(S21-R21),IF((R21&gt;S21),('Vejledning+oversigt over timer'!$Y$1-R21+S21)))*24)</f>
        <v/>
      </c>
      <c r="U21" s="2" t="s">
        <v>119</v>
      </c>
      <c r="V21" s="14"/>
      <c r="W21" s="13"/>
      <c r="X21" s="13"/>
      <c r="Y21" s="8" t="str">
        <f>IF((W21=X21),"",IF((W21&lt;X21),(X21-W21),IF((W21&gt;X21),('Vejledning+oversigt over timer'!$Y$1-W21+X21)))*24)</f>
        <v/>
      </c>
      <c r="Z21" s="2" t="s">
        <v>120</v>
      </c>
      <c r="AA21" s="14"/>
      <c r="AB21" s="13"/>
      <c r="AC21" s="13"/>
      <c r="AD21" s="8" t="str">
        <f>IF((AB21=AC21),"",IF((AB21&lt;AC21),(AC21-AB21),IF((AB21&gt;AC21),('Vejledning+oversigt over timer'!$Y$1-AB21+AC21)))*24)</f>
        <v/>
      </c>
      <c r="AE21" s="2" t="s">
        <v>115</v>
      </c>
      <c r="AF21" s="14"/>
      <c r="AG21" s="13"/>
      <c r="AH21" s="13"/>
      <c r="AI21" s="8" t="str">
        <f>IF((AG21=AH21),"",IF((AG21&lt;AH21),(AH21-AG21),IF((AG21&gt;AH21),('Vejledning+oversigt over timer'!$Y$1-AG21+AH21)))*24)</f>
        <v/>
      </c>
      <c r="AJ21" s="3" t="s">
        <v>116</v>
      </c>
      <c r="AK21" s="14"/>
      <c r="AL21" s="13"/>
      <c r="AM21" s="13"/>
      <c r="AN21" s="8" t="str">
        <f>IF((AL21=AM21),"",IF((AL21&lt;AM21),(AM21-AL21),IF((AL21&gt;AM21),('Vejledning+oversigt over timer'!$Y$1-AL21+AM21)))*24)</f>
        <v/>
      </c>
      <c r="AO21" s="2" t="s">
        <v>117</v>
      </c>
      <c r="AP21" s="14"/>
      <c r="AQ21" s="13"/>
      <c r="AR21" s="13"/>
      <c r="AS21" s="8" t="str">
        <f>IF((AQ21=AR21),"",IF((AQ21&lt;AR21),(AR21-AQ21),IF((AQ21&gt;AR21),('Vejledning+oversigt over timer'!$Y$1-AQ21+AR21)))*24)</f>
        <v/>
      </c>
      <c r="AT21" s="2" t="s">
        <v>117</v>
      </c>
      <c r="AU21" s="14"/>
      <c r="AV21" s="13"/>
      <c r="AW21" s="13"/>
      <c r="AX21" s="8" t="str">
        <f>IF((AV21=AW21),"",IF((AV21&lt;AW21),(AW21-AV21),IF((AV21&gt;AW21),('Vejledning+oversigt over timer'!$Y$1-AV21+AW21)))*24)</f>
        <v/>
      </c>
      <c r="AY21" s="3" t="s">
        <v>118</v>
      </c>
      <c r="AZ21" s="11"/>
      <c r="BA21" s="15"/>
      <c r="BB21" s="15"/>
      <c r="BC21" s="8" t="str">
        <f>IF((BA21=BB21),"",IF((BA21&lt;BB21),(BB21-BA21),IF((BA21&gt;BB21),('Vejledning+oversigt over timer'!$Y$1-BA21+BB21)))*24)</f>
        <v/>
      </c>
      <c r="BD21" s="2" t="s">
        <v>117</v>
      </c>
      <c r="BE21" s="14"/>
      <c r="BF21" s="13"/>
      <c r="BG21" s="13"/>
      <c r="BH21" s="10" t="str">
        <f>IF((BF21=BG21),"",IF((BF21&lt;BG21),(BG21-BF21),IF((BF21&gt;BG21),('Vejledning+oversigt over timer'!$Y$1-BF21+BG21)))*24)</f>
        <v/>
      </c>
    </row>
    <row r="22" spans="1:60" ht="13.5" x14ac:dyDescent="0.3">
      <c r="A22" s="2" t="s">
        <v>121</v>
      </c>
      <c r="B22" s="14"/>
      <c r="C22" s="13"/>
      <c r="D22" s="13"/>
      <c r="E22" s="8" t="str">
        <f>IF((C22=D22),"",IF((C22&lt;D22),(D22-C22),IF((C22&gt;D22),('Vejledning+oversigt over timer'!$Y$1-C22+D22)))*24)</f>
        <v/>
      </c>
      <c r="F22" s="3" t="s">
        <v>122</v>
      </c>
      <c r="G22" s="11"/>
      <c r="H22" s="15"/>
      <c r="I22" s="15"/>
      <c r="J22" s="8" t="str">
        <f>IF((H22=I22),"",IF((H22&lt;I22),(I22-H22),IF((H22&gt;I22),('Vejledning+oversigt over timer'!$Y$1-H22+I22)))*24)</f>
        <v/>
      </c>
      <c r="K22" s="2" t="s">
        <v>125</v>
      </c>
      <c r="L22" s="14"/>
      <c r="M22" s="13"/>
      <c r="N22" s="13"/>
      <c r="O22" s="8" t="str">
        <f>IF((M22=N22),"",IF((M22&lt;N22),(N22-M22),IF((M22&gt;N22),('Vejledning+oversigt over timer'!$Y$1-M22+N22)))*24)</f>
        <v/>
      </c>
      <c r="P22" s="2" t="s">
        <v>121</v>
      </c>
      <c r="Q22" s="14"/>
      <c r="R22" s="13"/>
      <c r="S22" s="13"/>
      <c r="T22" s="8" t="str">
        <f>IF((R22=S22),"",IF((R22&lt;S22),(S22-R22),IF((R22&gt;S22),('Vejledning+oversigt over timer'!$Y$1-R22+S22)))*24)</f>
        <v/>
      </c>
      <c r="U22" s="3" t="s">
        <v>126</v>
      </c>
      <c r="V22" s="14"/>
      <c r="W22" s="13"/>
      <c r="X22" s="13"/>
      <c r="Y22" s="8" t="str">
        <f>IF((W22=X22),"",IF((W22&lt;X22),(X22-W22),IF((W22&gt;X22),('Vejledning+oversigt over timer'!$Y$1-W22+X22)))*24)</f>
        <v/>
      </c>
      <c r="Z22" s="2" t="s">
        <v>121</v>
      </c>
      <c r="AA22" s="14"/>
      <c r="AB22" s="13"/>
      <c r="AC22" s="13"/>
      <c r="AD22" s="8" t="str">
        <f>IF((AB22=AC22),"",IF((AB22&lt;AC22),(AC22-AB22),IF((AB22&gt;AC22),('Vejledning+oversigt over timer'!$Y$1-AB22+AC22)))*24)</f>
        <v/>
      </c>
      <c r="AE22" s="2" t="s">
        <v>121</v>
      </c>
      <c r="AF22" s="14"/>
      <c r="AG22" s="13"/>
      <c r="AH22" s="13"/>
      <c r="AI22" s="8" t="str">
        <f>IF((AG22=AH22),"",IF((AG22&lt;AH22),(AH22-AG22),IF((AG22&gt;AH22),('Vejledning+oversigt over timer'!$Y$1-AG22+AH22)))*24)</f>
        <v/>
      </c>
      <c r="AJ22" s="3" t="s">
        <v>122</v>
      </c>
      <c r="AK22" s="11"/>
      <c r="AL22" s="15"/>
      <c r="AM22" s="15"/>
      <c r="AN22" s="8" t="str">
        <f>IF((AL22=AM22),"",IF((AL22&lt;AM22),(AM22-AL22),IF((AL22&gt;AM22),('Vejledning+oversigt over timer'!$Y$1-AL22+AM22)))*24)</f>
        <v/>
      </c>
      <c r="AO22" s="2" t="s">
        <v>123</v>
      </c>
      <c r="AP22" s="14"/>
      <c r="AQ22" s="13"/>
      <c r="AR22" s="13"/>
      <c r="AS22" s="8" t="str">
        <f>IF((AQ22=AR22),"",IF((AQ22&lt;AR22),(AR22-AQ22),IF((AQ22&gt;AR22),('Vejledning+oversigt over timer'!$Y$1-AQ22+AR22)))*24)</f>
        <v/>
      </c>
      <c r="AT22" s="2" t="s">
        <v>124</v>
      </c>
      <c r="AU22" s="14"/>
      <c r="AV22" s="13"/>
      <c r="AW22" s="13"/>
      <c r="AX22" s="8" t="str">
        <f>IF((AV22=AW22),"",IF((AV22&lt;AW22),(AW22-AV22),IF((AV22&gt;AW22),('Vejledning+oversigt over timer'!$Y$1-AV22+AW22)))*24)</f>
        <v/>
      </c>
      <c r="AY22" s="2" t="s">
        <v>125</v>
      </c>
      <c r="AZ22" s="14"/>
      <c r="BA22" s="13"/>
      <c r="BB22" s="13"/>
      <c r="BC22" s="8" t="str">
        <f>IF((BA22=BB22),"",IF((BA22&lt;BB22),(BB22-BA22),IF((BA22&gt;BB22),('Vejledning+oversigt over timer'!$Y$1-BA22+BB22)))*24)</f>
        <v/>
      </c>
      <c r="BD22" s="2" t="s">
        <v>123</v>
      </c>
      <c r="BE22" s="14"/>
      <c r="BF22" s="13"/>
      <c r="BG22" s="13"/>
      <c r="BH22" s="10" t="str">
        <f>IF((BF22=BG22),"",IF((BF22&lt;BG22),(BG22-BF22),IF((BF22&gt;BG22),('Vejledning+oversigt over timer'!$Y$1-BF22+BG22)))*24)</f>
        <v/>
      </c>
    </row>
    <row r="23" spans="1:60" ht="13.5" x14ac:dyDescent="0.3">
      <c r="A23" s="2" t="s">
        <v>127</v>
      </c>
      <c r="B23" s="14"/>
      <c r="C23" s="13"/>
      <c r="D23" s="13"/>
      <c r="E23" s="8" t="str">
        <f>IF((C23=D23),"",IF((C23&lt;D23),(D23-C23),IF((C23&gt;D23),('Vejledning+oversigt over timer'!$Y$1-C23+D23)))*24)</f>
        <v/>
      </c>
      <c r="F23" s="2" t="s">
        <v>128</v>
      </c>
      <c r="G23" s="14"/>
      <c r="H23" s="13"/>
      <c r="I23" s="13"/>
      <c r="J23" s="8" t="str">
        <f>IF((H23=I23),"",IF((H23&lt;I23),(I23-H23),IF((H23&gt;I23),('Vejledning+oversigt over timer'!$Y$1-H23+I23)))*24)</f>
        <v/>
      </c>
      <c r="K23" s="2" t="s">
        <v>129</v>
      </c>
      <c r="L23" s="14"/>
      <c r="M23" s="13"/>
      <c r="N23" s="13"/>
      <c r="O23" s="8" t="str">
        <f>IF((M23=N23),"",IF((M23&lt;N23),(N23-M23),IF((M23&gt;N23),('Vejledning+oversigt over timer'!$Y$1-M23+N23)))*24)</f>
        <v/>
      </c>
      <c r="P23" s="2" t="s">
        <v>127</v>
      </c>
      <c r="Q23" s="14"/>
      <c r="R23" s="13"/>
      <c r="S23" s="13"/>
      <c r="T23" s="8" t="str">
        <f>IF((R23=S23),"",IF((R23&lt;S23),(S23-R23),IF((R23&gt;S23),('Vejledning+oversigt over timer'!$Y$1-R23+S23)))*24)</f>
        <v/>
      </c>
      <c r="U23" s="3" t="s">
        <v>131</v>
      </c>
      <c r="V23" s="11"/>
      <c r="W23" s="15"/>
      <c r="X23" s="15"/>
      <c r="Y23" s="8" t="str">
        <f>IF((W23=X23),"",IF((W23&lt;X23),(X23-W23),IF((W23&gt;X23),('Vejledning+oversigt over timer'!$Y$1-W23+X23)))*24)</f>
        <v/>
      </c>
      <c r="Z23" s="2" t="s">
        <v>132</v>
      </c>
      <c r="AA23" s="14"/>
      <c r="AB23" s="13"/>
      <c r="AC23" s="13"/>
      <c r="AD23" s="8" t="str">
        <f>IF((AB23=AC23),"",IF((AB23&lt;AC23),(AC23-AB23),IF((AB23&gt;AC23),('Vejledning+oversigt over timer'!$Y$1-AB23+AC23)))*24)</f>
        <v/>
      </c>
      <c r="AE23" s="2" t="s">
        <v>127</v>
      </c>
      <c r="AF23" s="14"/>
      <c r="AG23" s="13"/>
      <c r="AH23" s="13"/>
      <c r="AI23" s="8" t="str">
        <f>IF((AG23=AH23),"",IF((AG23&lt;AH23),(AH23-AG23),IF((AG23&gt;AH23),('Vejledning+oversigt over timer'!$Y$1-AG23+AH23)))*24)</f>
        <v/>
      </c>
      <c r="AJ23" s="2" t="s">
        <v>128</v>
      </c>
      <c r="AK23" s="14"/>
      <c r="AL23" s="13"/>
      <c r="AM23" s="13"/>
      <c r="AN23" s="8" t="str">
        <f>IF((AL23=AM23),"",IF((AL23&lt;AM23),(AM23-AL23),IF((AL23&gt;AM23),('Vejledning+oversigt over timer'!$Y$1-AL23+AM23)))*24)</f>
        <v/>
      </c>
      <c r="AO23" s="2" t="s">
        <v>129</v>
      </c>
      <c r="AP23" s="14"/>
      <c r="AQ23" s="13"/>
      <c r="AR23" s="13"/>
      <c r="AS23" s="8" t="str">
        <f>IF((AQ23=AR23),"",IF((AQ23&lt;AR23),(AR23-AQ23),IF((AQ23&gt;AR23),('Vejledning+oversigt over timer'!$Y$1-AQ23+AR23)))*24)</f>
        <v/>
      </c>
      <c r="AT23" s="3" t="s">
        <v>130</v>
      </c>
      <c r="AU23" s="14"/>
      <c r="AV23" s="13"/>
      <c r="AW23" s="13"/>
      <c r="AX23" s="8" t="str">
        <f>IF((AV23=AW23),"",IF((AV23&lt;AW23),(AW23-AV23),IF((AV23&gt;AW23),('Vejledning+oversigt over timer'!$Y$1-AV23+AW23)))*24)</f>
        <v/>
      </c>
      <c r="AY23" s="2" t="s">
        <v>129</v>
      </c>
      <c r="AZ23" s="14"/>
      <c r="BA23" s="13"/>
      <c r="BB23" s="13"/>
      <c r="BC23" s="8" t="str">
        <f>IF((BA23=BB23),"",IF((BA23&lt;BB23),(BB23-BA23),IF((BA23&gt;BB23),('Vejledning+oversigt over timer'!$Y$1-BA23+BB23)))*24)</f>
        <v/>
      </c>
      <c r="BD23" s="2" t="s">
        <v>129</v>
      </c>
      <c r="BE23" s="14"/>
      <c r="BF23" s="13"/>
      <c r="BG23" s="13"/>
      <c r="BH23" s="10" t="str">
        <f>IF((BF23=BG23),"",IF((BF23&lt;BG23),(BG23-BF23),IF((BF23&gt;BG23),('Vejledning+oversigt over timer'!$Y$1-BF23+BG23)))*24)</f>
        <v/>
      </c>
    </row>
    <row r="24" spans="1:60" ht="13.5" x14ac:dyDescent="0.3">
      <c r="A24" s="3" t="s">
        <v>133</v>
      </c>
      <c r="B24" s="14"/>
      <c r="C24" s="13"/>
      <c r="D24" s="13"/>
      <c r="E24" s="8" t="str">
        <f>IF((C24=D24),"",IF((C24&lt;D24),(D24-C24),IF((C24&gt;D24),('Vejledning+oversigt over timer'!$Y$1-C24+D24)))*24)</f>
        <v/>
      </c>
      <c r="F24" s="2" t="s">
        <v>134</v>
      </c>
      <c r="G24" s="14"/>
      <c r="H24" s="13"/>
      <c r="I24" s="13"/>
      <c r="J24" s="8" t="str">
        <f>IF((H24=I24),"",IF((H24&lt;I24),(I24-H24),IF((H24&gt;I24),('Vejledning+oversigt over timer'!$Y$1-H24+I24)))*24)</f>
        <v/>
      </c>
      <c r="K24" s="2" t="s">
        <v>137</v>
      </c>
      <c r="L24" s="14"/>
      <c r="M24" s="13"/>
      <c r="N24" s="13"/>
      <c r="O24" s="8" t="str">
        <f>IF((M24=N24),"",IF((M24&lt;N24),(N24-M24),IF((M24&gt;N24),('Vejledning+oversigt over timer'!$Y$1-M24+N24)))*24)</f>
        <v/>
      </c>
      <c r="P24" s="3" t="s">
        <v>133</v>
      </c>
      <c r="Q24" s="14"/>
      <c r="R24" s="13"/>
      <c r="S24" s="13"/>
      <c r="T24" s="8" t="str">
        <f>IF((R24=S24),"",IF((R24&lt;S24),(S24-R24),IF((R24&gt;S24),('Vejledning+oversigt over timer'!$Y$1-R24+S24)))*24)</f>
        <v/>
      </c>
      <c r="U24" s="2" t="s">
        <v>138</v>
      </c>
      <c r="V24" s="14"/>
      <c r="W24" s="13"/>
      <c r="X24" s="13"/>
      <c r="Y24" s="8" t="str">
        <f>IF((W24=X24),"",IF((W24&lt;X24),(X24-W24),IF((W24&gt;X24),('Vejledning+oversigt over timer'!$Y$1-W24+X24)))*24)</f>
        <v/>
      </c>
      <c r="Z24" s="2" t="s">
        <v>134</v>
      </c>
      <c r="AA24" s="14"/>
      <c r="AB24" s="13"/>
      <c r="AC24" s="13"/>
      <c r="AD24" s="8" t="str">
        <f>IF((AB24=AC24),"",IF((AB24&lt;AC24),(AC24-AB24),IF((AB24&gt;AC24),('Vejledning+oversigt over timer'!$Y$1-AB24+AC24)))*24)</f>
        <v/>
      </c>
      <c r="AE24" s="3" t="s">
        <v>133</v>
      </c>
      <c r="AF24" s="14"/>
      <c r="AG24" s="13"/>
      <c r="AH24" s="13"/>
      <c r="AI24" s="8" t="str">
        <f>IF((AG24=AH24),"",IF((AG24&lt;AH24),(AH24-AG24),IF((AG24&gt;AH24),('Vejledning+oversigt over timer'!$Y$1-AG24+AH24)))*24)</f>
        <v/>
      </c>
      <c r="AJ24" s="2" t="s">
        <v>134</v>
      </c>
      <c r="AK24" s="14"/>
      <c r="AL24" s="13"/>
      <c r="AM24" s="13"/>
      <c r="AN24" s="8" t="str">
        <f>IF((AL24=AM24),"",IF((AL24&lt;AM24),(AM24-AL24),IF((AL24&gt;AM24),('Vejledning+oversigt over timer'!$Y$1-AL24+AM24)))*24)</f>
        <v/>
      </c>
      <c r="AO24" s="2" t="s">
        <v>135</v>
      </c>
      <c r="AP24" s="14"/>
      <c r="AQ24" s="13"/>
      <c r="AR24" s="13"/>
      <c r="AS24" s="8" t="str">
        <f>IF((AQ24=AR24),"",IF((AQ24&lt;AR24),(AR24-AQ24),IF((AQ24&gt;AR24),('Vejledning+oversigt over timer'!$Y$1-AQ24+AR24)))*24)</f>
        <v/>
      </c>
      <c r="AT24" s="3" t="s">
        <v>136</v>
      </c>
      <c r="AU24" s="11"/>
      <c r="AV24" s="15"/>
      <c r="AW24" s="15"/>
      <c r="AX24" s="8" t="str">
        <f>IF((AV24=AW24),"",IF((AV24&lt;AW24),(AW24-AV24),IF((AV24&gt;AW24),('Vejledning+oversigt over timer'!$Y$1-AV24+AW24)))*24)</f>
        <v/>
      </c>
      <c r="AY24" s="2" t="s">
        <v>137</v>
      </c>
      <c r="AZ24" s="14"/>
      <c r="BA24" s="13"/>
      <c r="BB24" s="13"/>
      <c r="BC24" s="8" t="str">
        <f>IF((BA24=BB24),"",IF((BA24&lt;BB24),(BB24-BA24),IF((BA24&gt;BB24),('Vejledning+oversigt over timer'!$Y$1-BA24+BB24)))*24)</f>
        <v/>
      </c>
      <c r="BD24" s="2" t="s">
        <v>135</v>
      </c>
      <c r="BE24" s="14"/>
      <c r="BF24" s="13"/>
      <c r="BG24" s="13"/>
      <c r="BH24" s="10" t="str">
        <f>IF((BF24=BG24),"",IF((BF24&lt;BG24),(BG24-BF24),IF((BF24&gt;BG24),('Vejledning+oversigt over timer'!$Y$1-BF24+BG24)))*24)</f>
        <v/>
      </c>
    </row>
    <row r="25" spans="1:60" ht="13.5" x14ac:dyDescent="0.3">
      <c r="A25" s="3" t="s">
        <v>139</v>
      </c>
      <c r="B25" s="11"/>
      <c r="C25" s="15"/>
      <c r="D25" s="15"/>
      <c r="E25" s="8" t="str">
        <f>IF((C25=D25),"",IF((C25&lt;D25),(D25-C25),IF((C25&gt;D25),('Vejledning+oversigt over timer'!$Y$1-C25+D25)))*24)</f>
        <v/>
      </c>
      <c r="F25" s="2" t="s">
        <v>140</v>
      </c>
      <c r="G25" s="14"/>
      <c r="H25" s="13"/>
      <c r="I25" s="13"/>
      <c r="J25" s="8" t="str">
        <f>IF((H25=I25),"",IF((H25&lt;I25),(I25-H25),IF((H25&gt;I25),('Vejledning+oversigt over timer'!$Y$1-H25+I25)))*24)</f>
        <v/>
      </c>
      <c r="K25" s="2" t="s">
        <v>143</v>
      </c>
      <c r="L25" s="14"/>
      <c r="M25" s="13"/>
      <c r="N25" s="13"/>
      <c r="O25" s="8" t="str">
        <f>IF((M25=N25),"",IF((M25&lt;N25),(N25-M25),IF((M25&gt;N25),('Vejledning+oversigt over timer'!$Y$1-M25+N25)))*24)</f>
        <v/>
      </c>
      <c r="P25" s="3" t="s">
        <v>139</v>
      </c>
      <c r="Q25" s="11"/>
      <c r="R25" s="15"/>
      <c r="S25" s="15"/>
      <c r="T25" s="8" t="str">
        <f>IF((R25=S25),"",IF((R25&lt;S25),(S25-R25),IF((R25&gt;S25),('Vejledning+oversigt over timer'!$Y$1-R25+S25)))*24)</f>
        <v/>
      </c>
      <c r="U25" s="2" t="s">
        <v>143</v>
      </c>
      <c r="V25" s="14"/>
      <c r="W25" s="13"/>
      <c r="X25" s="13"/>
      <c r="Y25" s="8" t="str">
        <f>IF((W25=X25),"",IF((W25&lt;X25),(X25-W25),IF((W25&gt;X25),('Vejledning+oversigt over timer'!$Y$1-W25+X25)))*24)</f>
        <v/>
      </c>
      <c r="Z25" s="2" t="s">
        <v>144</v>
      </c>
      <c r="AA25" s="14"/>
      <c r="AB25" s="13"/>
      <c r="AC25" s="13"/>
      <c r="AD25" s="8" t="str">
        <f>IF((AB25=AC25),"",IF((AB25&lt;AC25),(AC25-AB25),IF((AB25&gt;AC25),('Vejledning+oversigt over timer'!$Y$1-AB25+AC25)))*24)</f>
        <v/>
      </c>
      <c r="AE25" s="3" t="s">
        <v>139</v>
      </c>
      <c r="AF25" s="11"/>
      <c r="AG25" s="15"/>
      <c r="AH25" s="15"/>
      <c r="AI25" s="8" t="str">
        <f>IF((AG25=AH25),"",IF((AG25&lt;AH25),(AH25-AG25),IF((AG25&gt;AH25),('Vejledning+oversigt over timer'!$Y$1-AG25+AH25)))*24)</f>
        <v/>
      </c>
      <c r="AJ25" s="2" t="s">
        <v>140</v>
      </c>
      <c r="AK25" s="14"/>
      <c r="AL25" s="13"/>
      <c r="AM25" s="13"/>
      <c r="AN25" s="8" t="str">
        <f>IF((AL25=AM25),"",IF((AL25&lt;AM25),(AM25-AL25),IF((AL25&gt;AM25),('Vejledning+oversigt over timer'!$Y$1-AL25+AM25)))*24)</f>
        <v/>
      </c>
      <c r="AO25" s="3" t="s">
        <v>141</v>
      </c>
      <c r="AP25" s="14"/>
      <c r="AQ25" s="13"/>
      <c r="AR25" s="13"/>
      <c r="AS25" s="8" t="str">
        <f>IF((AQ25=AR25),"",IF((AQ25&lt;AR25),(AR25-AQ25),IF((AQ25&gt;AR25),('Vejledning+oversigt over timer'!$Y$1-AQ25+AR25)))*24)</f>
        <v/>
      </c>
      <c r="AT25" s="2" t="s">
        <v>142</v>
      </c>
      <c r="AU25" s="14"/>
      <c r="AV25" s="13"/>
      <c r="AW25" s="13"/>
      <c r="AX25" s="8" t="str">
        <f>IF((AV25=AW25),"",IF((AV25&lt;AW25),(AW25-AV25),IF((AV25&gt;AW25),('Vejledning+oversigt over timer'!$Y$1-AV25+AW25)))*24)</f>
        <v/>
      </c>
      <c r="AY25" s="2" t="s">
        <v>143</v>
      </c>
      <c r="AZ25" s="14"/>
      <c r="BA25" s="13"/>
      <c r="BB25" s="13"/>
      <c r="BC25" s="8" t="str">
        <f>IF((BA25=BB25),"",IF((BA25&lt;BB25),(BB25-BA25),IF((BA25&gt;BB25),('Vejledning+oversigt over timer'!$Y$1-BA25+BB25)))*24)</f>
        <v/>
      </c>
      <c r="BD25" s="3" t="s">
        <v>141</v>
      </c>
      <c r="BE25" s="14"/>
      <c r="BF25" s="13"/>
      <c r="BG25" s="13"/>
      <c r="BH25" s="10" t="str">
        <f>IF((BF25=BG25),"",IF((BF25&lt;BG25),(BG25-BF25),IF((BF25&gt;BG25),('Vejledning+oversigt over timer'!$Y$1-BF25+BG25)))*24)</f>
        <v/>
      </c>
    </row>
    <row r="26" spans="1:60" ht="13.5" x14ac:dyDescent="0.3">
      <c r="A26" s="2" t="s">
        <v>145</v>
      </c>
      <c r="B26" s="14"/>
      <c r="C26" s="13"/>
      <c r="D26" s="13"/>
      <c r="E26" s="8" t="str">
        <f>IF((C26=D26),"",IF((C26&lt;D26),(D26-C26),IF((C26&gt;D26),('Vejledning+oversigt over timer'!$Y$1-C26+D26)))*24)</f>
        <v/>
      </c>
      <c r="F26" s="2" t="s">
        <v>146</v>
      </c>
      <c r="G26" s="14"/>
      <c r="H26" s="13"/>
      <c r="I26" s="13"/>
      <c r="J26" s="8" t="str">
        <f>IF((H26=I26),"",IF((H26&lt;I26),(I26-H26),IF((H26&gt;I26),('Vejledning+oversigt over timer'!$Y$1-H26+I26)))*24)</f>
        <v/>
      </c>
      <c r="K26" s="2" t="s">
        <v>148</v>
      </c>
      <c r="L26" s="14"/>
      <c r="M26" s="13"/>
      <c r="N26" s="13"/>
      <c r="O26" s="8" t="str">
        <f>IF((M26=N26),"",IF((M26&lt;N26),(N26-M26),IF((M26&gt;N26),('Vejledning+oversigt over timer'!$Y$1-M26+N26)))*24)</f>
        <v/>
      </c>
      <c r="P26" s="2" t="s">
        <v>145</v>
      </c>
      <c r="Q26" s="14"/>
      <c r="R26" s="13"/>
      <c r="S26" s="13"/>
      <c r="T26" s="8" t="str">
        <f>IF((R26=S26),"",IF((R26&lt;S26),(S26-R26),IF((R26&gt;S26),('Vejledning+oversigt over timer'!$Y$1-R26+S26)))*24)</f>
        <v/>
      </c>
      <c r="U26" s="2" t="s">
        <v>149</v>
      </c>
      <c r="V26" s="14"/>
      <c r="W26" s="13"/>
      <c r="X26" s="13"/>
      <c r="Y26" s="8" t="str">
        <f>IF((W26=X26),"",IF((W26&lt;X26),(X26-W26),IF((W26&gt;X26),('Vejledning+oversigt over timer'!$Y$1-W26+X26)))*24)</f>
        <v/>
      </c>
      <c r="Z26" s="3" t="s">
        <v>150</v>
      </c>
      <c r="AA26" s="14"/>
      <c r="AB26" s="13"/>
      <c r="AC26" s="13"/>
      <c r="AD26" s="8" t="str">
        <f>IF((AB26=AC26),"",IF((AB26&lt;AC26),(AC26-AB26),IF((AB26&gt;AC26),('Vejledning+oversigt over timer'!$Y$1-AB26+AC26)))*24)</f>
        <v/>
      </c>
      <c r="AE26" s="2" t="s">
        <v>145</v>
      </c>
      <c r="AF26" s="14"/>
      <c r="AG26" s="13"/>
      <c r="AH26" s="13"/>
      <c r="AI26" s="8" t="str">
        <f>IF((AG26=AH26),"",IF((AG26&lt;AH26),(AH26-AG26),IF((AG26&gt;AH26),('Vejledning+oversigt over timer'!$Y$1-AG26+AH26)))*24)</f>
        <v/>
      </c>
      <c r="AJ26" s="2" t="s">
        <v>146</v>
      </c>
      <c r="AK26" s="14"/>
      <c r="AL26" s="13"/>
      <c r="AM26" s="13"/>
      <c r="AN26" s="8" t="str">
        <f>IF((AL26=AM26),"",IF((AL26&lt;AM26),(AM26-AL26),IF((AL26&gt;AM26),('Vejledning+oversigt over timer'!$Y$1-AL26+AM26)))*24)</f>
        <v/>
      </c>
      <c r="AO26" s="3" t="s">
        <v>147</v>
      </c>
      <c r="AP26" s="11"/>
      <c r="AQ26" s="15"/>
      <c r="AR26" s="15"/>
      <c r="AS26" s="8" t="str">
        <f>IF((AQ26=AR26),"",IF((AQ26&lt;AR26),(AR26-AQ26),IF((AQ26&gt;AR26),('Vejledning+oversigt over timer'!$Y$1-AQ26+AR26)))*24)</f>
        <v/>
      </c>
      <c r="AT26" s="2" t="s">
        <v>146</v>
      </c>
      <c r="AU26" s="14"/>
      <c r="AV26" s="13"/>
      <c r="AW26" s="13"/>
      <c r="AX26" s="8" t="str">
        <f>IF((AV26=AW26),"",IF((AV26&lt;AW26),(AW26-AV26),IF((AV26&gt;AW26),('Vejledning+oversigt over timer'!$Y$1-AV26+AW26)))*24)</f>
        <v/>
      </c>
      <c r="AY26" s="2" t="s">
        <v>148</v>
      </c>
      <c r="AZ26" s="14"/>
      <c r="BA26" s="13"/>
      <c r="BB26" s="13"/>
      <c r="BC26" s="8" t="str">
        <f>IF((BA26=BB26),"",IF((BA26&lt;BB26),(BB26-BA26),IF((BA26&gt;BB26),('Vejledning+oversigt over timer'!$Y$1-BA26+BB26)))*24)</f>
        <v/>
      </c>
      <c r="BD26" s="3" t="s">
        <v>147</v>
      </c>
      <c r="BE26" s="11" t="s">
        <v>151</v>
      </c>
      <c r="BF26" s="15"/>
      <c r="BG26" s="15"/>
      <c r="BH26" s="10" t="str">
        <f>IF((BF26=BG26),"",IF((BF26&lt;BG26),(BG26-BF26),IF((BF26&gt;BG26),('Vejledning+oversigt over timer'!$Y$1-BF26+BG26)))*24)</f>
        <v/>
      </c>
    </row>
    <row r="27" spans="1:60" ht="13.5" x14ac:dyDescent="0.3">
      <c r="A27" s="2" t="s">
        <v>152</v>
      </c>
      <c r="B27" s="14"/>
      <c r="C27" s="13"/>
      <c r="D27" s="13"/>
      <c r="E27" s="8" t="str">
        <f>IF((C27=D27),"",IF((C27&lt;D27),(D27-C27),IF((C27&gt;D27),('Vejledning+oversigt over timer'!$Y$1-C27+D27)))*24)</f>
        <v/>
      </c>
      <c r="F27" s="2" t="s">
        <v>153</v>
      </c>
      <c r="G27" s="14"/>
      <c r="H27" s="13"/>
      <c r="I27" s="13"/>
      <c r="J27" s="8" t="str">
        <f>IF((H27=I27),"",IF((H27&lt;I27),(I27-H27),IF((H27&gt;I27),('Vejledning+oversigt over timer'!$Y$1-H27+I27)))*24)</f>
        <v/>
      </c>
      <c r="K27" s="3" t="s">
        <v>156</v>
      </c>
      <c r="L27" s="14"/>
      <c r="M27" s="13"/>
      <c r="N27" s="13"/>
      <c r="O27" s="8" t="str">
        <f>IF((M27=N27),"",IF((M27&lt;N27),(N27-M27),IF((M27&gt;N27),('Vejledning+oversigt over timer'!$Y$1-M27+N27)))*24)</f>
        <v/>
      </c>
      <c r="P27" s="2" t="s">
        <v>152</v>
      </c>
      <c r="Q27" s="14"/>
      <c r="R27" s="13"/>
      <c r="S27" s="13"/>
      <c r="T27" s="8" t="str">
        <f>IF((R27=S27),"",IF((R27&lt;S27),(S27-R27),IF((R27&gt;S27),('Vejledning+oversigt over timer'!$Y$1-R27+S27)))*24)</f>
        <v/>
      </c>
      <c r="U27" s="3" t="s">
        <v>152</v>
      </c>
      <c r="V27" s="11" t="s">
        <v>162</v>
      </c>
      <c r="W27" s="15"/>
      <c r="X27" s="15"/>
      <c r="Y27" s="8" t="str">
        <f>IF((W27=X27),"",IF((W27&lt;X27),(X27-W27),IF((W27&gt;X27),('Vejledning+oversigt over timer'!$Y$1-W27+X27)))*24)</f>
        <v/>
      </c>
      <c r="Z27" s="3" t="s">
        <v>157</v>
      </c>
      <c r="AA27" s="11"/>
      <c r="AB27" s="15"/>
      <c r="AC27" s="15"/>
      <c r="AD27" s="8" t="str">
        <f>IF((AB27=AC27),"",IF((AB27&lt;AC27),(AC27-AB27),IF((AB27&gt;AC27),('Vejledning+oversigt over timer'!$Y$1-AB27+AC27)))*24)</f>
        <v/>
      </c>
      <c r="AE27" s="2" t="s">
        <v>152</v>
      </c>
      <c r="AF27" s="14"/>
      <c r="AG27" s="13"/>
      <c r="AH27" s="13"/>
      <c r="AI27" s="8" t="str">
        <f>IF((AG27=AH27),"",IF((AG27&lt;AH27),(AH27-AG27),IF((AG27&gt;AH27),('Vejledning+oversigt over timer'!$Y$1-AG27+AH27)))*24)</f>
        <v/>
      </c>
      <c r="AJ27" s="2" t="s">
        <v>153</v>
      </c>
      <c r="AK27" s="14"/>
      <c r="AL27" s="13"/>
      <c r="AM27" s="13"/>
      <c r="AN27" s="8" t="str">
        <f>IF((AL27=AM27),"",IF((AL27&lt;AM27),(AM27-AL27),IF((AL27&gt;AM27),('Vejledning+oversigt over timer'!$Y$1-AL27+AM27)))*24)</f>
        <v/>
      </c>
      <c r="AO27" s="2" t="s">
        <v>154</v>
      </c>
      <c r="AP27" s="14"/>
      <c r="AQ27" s="13"/>
      <c r="AR27" s="13"/>
      <c r="AS27" s="8" t="str">
        <f>IF((AQ27=AR27),"",IF((AQ27&lt;AR27),(AR27-AQ27),IF((AQ27&gt;AR27),('Vejledning+oversigt over timer'!$Y$1-AQ27+AR27)))*24)</f>
        <v/>
      </c>
      <c r="AT27" s="2" t="s">
        <v>155</v>
      </c>
      <c r="AU27" s="14"/>
      <c r="AV27" s="13"/>
      <c r="AW27" s="13"/>
      <c r="AX27" s="8" t="str">
        <f>IF((AV27=AW27),"",IF((AV27&lt;AW27),(AW27-AV27),IF((AV27&gt;AW27),('Vejledning+oversigt over timer'!$Y$1-AV27+AW27)))*24)</f>
        <v/>
      </c>
      <c r="AY27" s="3" t="s">
        <v>156</v>
      </c>
      <c r="AZ27" s="14"/>
      <c r="BA27" s="13"/>
      <c r="BB27" s="13"/>
      <c r="BC27" s="8" t="str">
        <f>IF((BA27=BB27),"",IF((BA27&lt;BB27),(BB27-BA27),IF((BA27&gt;BB27),('Vejledning+oversigt over timer'!$Y$1-BA27+BB27)))*24)</f>
        <v/>
      </c>
      <c r="BD27" s="3" t="s">
        <v>154</v>
      </c>
      <c r="BE27" s="11" t="s">
        <v>158</v>
      </c>
      <c r="BF27" s="15"/>
      <c r="BG27" s="15"/>
      <c r="BH27" s="10" t="str">
        <f>IF((BF27=BG27),"",IF((BF27&lt;BG27),(BG27-BF27),IF((BF27&gt;BG27),('Vejledning+oversigt over timer'!$Y$1-BF27+BG27)))*24)</f>
        <v/>
      </c>
    </row>
    <row r="28" spans="1:60" ht="13.5" x14ac:dyDescent="0.3">
      <c r="A28" s="2" t="s">
        <v>159</v>
      </c>
      <c r="B28" s="14"/>
      <c r="C28" s="13"/>
      <c r="D28" s="13"/>
      <c r="E28" s="8" t="str">
        <f>IF((C28=D28),"",IF((C28&lt;D28),(D28-C28),IF((C28&gt;D28),('Vejledning+oversigt over timer'!$Y$1-C28+D28)))*24)</f>
        <v/>
      </c>
      <c r="F28" s="3" t="s">
        <v>160</v>
      </c>
      <c r="G28" s="14"/>
      <c r="H28" s="13"/>
      <c r="I28" s="13"/>
      <c r="J28" s="8" t="str">
        <f>IF((H28=I28),"",IF((H28&lt;I28),(I28-H28),IF((H28&gt;I28),('Vejledning+oversigt over timer'!$Y$1-H28+I28)))*24)</f>
        <v/>
      </c>
      <c r="K28" s="3" t="s">
        <v>163</v>
      </c>
      <c r="L28" s="11"/>
      <c r="M28" s="15"/>
      <c r="N28" s="15"/>
      <c r="O28" s="8" t="str">
        <f>IF((M28=N28),"",IF((M28&lt;N28),(N28-M28),IF((M28&gt;N28),('Vejledning+oversigt over timer'!$Y$1-M28+N28)))*24)</f>
        <v/>
      </c>
      <c r="P28" s="2" t="s">
        <v>159</v>
      </c>
      <c r="Q28" s="14"/>
      <c r="R28" s="13"/>
      <c r="S28" s="13"/>
      <c r="T28" s="8" t="str">
        <f>IF((R28=S28),"",IF((R28&lt;S28),(S28-R28),IF((R28&gt;S28),('Vejledning+oversigt over timer'!$Y$1-R28+S28)))*24)</f>
        <v/>
      </c>
      <c r="U28" s="2" t="s">
        <v>164</v>
      </c>
      <c r="V28" s="14"/>
      <c r="W28" s="13"/>
      <c r="X28" s="13"/>
      <c r="Y28" s="8" t="str">
        <f>IF((W28=X28),"",IF((W28&lt;X28),(X28-W28),IF((W28&gt;X28),('Vejledning+oversigt over timer'!$Y$1-W28+X28)))*24)</f>
        <v/>
      </c>
      <c r="Z28" s="2" t="s">
        <v>165</v>
      </c>
      <c r="AA28" s="14"/>
      <c r="AB28" s="13"/>
      <c r="AC28" s="13"/>
      <c r="AD28" s="8" t="str">
        <f>IF((AB28=AC28),"",IF((AB28&lt;AC28),(AC28-AB28),IF((AB28&gt;AC28),('Vejledning+oversigt over timer'!$Y$1-AB28+AC28)))*24)</f>
        <v/>
      </c>
      <c r="AE28" s="2" t="s">
        <v>159</v>
      </c>
      <c r="AF28" s="14"/>
      <c r="AG28" s="13"/>
      <c r="AH28" s="13"/>
      <c r="AI28" s="8" t="str">
        <f>IF((AG28=AH28),"",IF((AG28&lt;AH28),(AH28-AG28),IF((AG28&gt;AH28),('Vejledning+oversigt over timer'!$Y$1-AG28+AH28)))*24)</f>
        <v/>
      </c>
      <c r="AJ28" s="3" t="s">
        <v>160</v>
      </c>
      <c r="AK28" s="14"/>
      <c r="AL28" s="13"/>
      <c r="AM28" s="13"/>
      <c r="AN28" s="8" t="str">
        <f>IF((AL28=AM28),"",IF((AL28&lt;AM28),(AM28-AL28),IF((AL28&gt;AM28),('Vejledning+oversigt over timer'!$Y$1-AL28+AM28)))*24)</f>
        <v/>
      </c>
      <c r="AO28" s="2" t="s">
        <v>161</v>
      </c>
      <c r="AP28" s="14"/>
      <c r="AQ28" s="13"/>
      <c r="AR28" s="13"/>
      <c r="AS28" s="8" t="str">
        <f>IF((AQ28=AR28),"",IF((AQ28&lt;AR28),(AR28-AQ28),IF((AQ28&gt;AR28),('Vejledning+oversigt over timer'!$Y$1-AQ28+AR28)))*24)</f>
        <v/>
      </c>
      <c r="AT28" s="2" t="s">
        <v>161</v>
      </c>
      <c r="AU28" s="14"/>
      <c r="AV28" s="13"/>
      <c r="AW28" s="13"/>
      <c r="AX28" s="8" t="str">
        <f>IF((AV28=AW28),"",IF((AV28&lt;AW28),(AW28-AV28),IF((AV28&gt;AW28),('Vejledning+oversigt over timer'!$Y$1-AV28+AW28)))*24)</f>
        <v/>
      </c>
      <c r="AY28" s="3" t="s">
        <v>163</v>
      </c>
      <c r="AZ28" s="11"/>
      <c r="BA28" s="15"/>
      <c r="BB28" s="15"/>
      <c r="BC28" s="8" t="str">
        <f>IF((BA28=BB28),"",IF((BA28&lt;BB28),(BB28-BA28),IF((BA28&gt;BB28),('Vejledning+oversigt over timer'!$Y$1-BA28+BB28)))*24)</f>
        <v/>
      </c>
      <c r="BD28" s="3" t="s">
        <v>161</v>
      </c>
      <c r="BE28" s="11" t="s">
        <v>166</v>
      </c>
      <c r="BF28" s="15"/>
      <c r="BG28" s="15"/>
      <c r="BH28" s="10" t="str">
        <f>IF((BF28=BG28),"",IF((BF28&lt;BG28),(BG28-BF28),IF((BF28&gt;BG28),('Vejledning+oversigt over timer'!$Y$1-BF28+BG28)))*24)</f>
        <v/>
      </c>
    </row>
    <row r="29" spans="1:60" ht="13.5" x14ac:dyDescent="0.3">
      <c r="A29" s="2" t="s">
        <v>167</v>
      </c>
      <c r="B29" s="14"/>
      <c r="C29" s="13"/>
      <c r="D29" s="13"/>
      <c r="E29" s="8" t="str">
        <f>IF((C29=D29),"",IF((C29&lt;D29),(D29-C29),IF((C29&gt;D29),('Vejledning+oversigt over timer'!$Y$1-C29+D29)))*24)</f>
        <v/>
      </c>
      <c r="F29" s="3" t="s">
        <v>168</v>
      </c>
      <c r="G29" s="11"/>
      <c r="H29" s="15"/>
      <c r="I29" s="15"/>
      <c r="J29" s="8" t="str">
        <f>IF((H29=I29),"",IF((H29&lt;I29),(I29-H29),IF((H29&gt;I29),('Vejledning+oversigt over timer'!$Y$1-H29+I29)))*24)</f>
        <v/>
      </c>
      <c r="K29" s="2" t="s">
        <v>171</v>
      </c>
      <c r="L29" s="14"/>
      <c r="M29" s="13"/>
      <c r="N29" s="13"/>
      <c r="O29" s="8" t="str">
        <f>IF((M29=N29),"",IF((M29&lt;N29),(N29-M29),IF((M29&gt;N29),('Vejledning+oversigt over timer'!$Y$1-M29+N29)))*24)</f>
        <v/>
      </c>
      <c r="P29" s="2" t="s">
        <v>167</v>
      </c>
      <c r="Q29" s="14"/>
      <c r="R29" s="13"/>
      <c r="S29" s="13"/>
      <c r="T29" s="8" t="str">
        <f>IF((R29=S29),"",IF((R29&lt;S29),(S29-R29),IF((R29&gt;S29),('Vejledning+oversigt over timer'!$Y$1-R29+S29)))*24)</f>
        <v/>
      </c>
      <c r="U29" s="3" t="s">
        <v>172</v>
      </c>
      <c r="V29" s="14"/>
      <c r="W29" s="13"/>
      <c r="X29" s="13"/>
      <c r="Y29" s="8" t="str">
        <f>IF((W29=X29),"",IF((W29&lt;X29),(X29-W29),IF((W29&gt;X29),('Vejledning+oversigt over timer'!$Y$1-W29+X29)))*24)</f>
        <v/>
      </c>
      <c r="Z29" s="2" t="s">
        <v>167</v>
      </c>
      <c r="AA29" s="14"/>
      <c r="AB29" s="13"/>
      <c r="AC29" s="13"/>
      <c r="AD29" s="8" t="str">
        <f>IF((AB29=AC29),"",IF((AB29&lt;AC29),(AC29-AB29),IF((AB29&gt;AC29),('Vejledning+oversigt over timer'!$Y$1-AB29+AC29)))*24)</f>
        <v/>
      </c>
      <c r="AE29" s="2" t="s">
        <v>167</v>
      </c>
      <c r="AF29" s="14"/>
      <c r="AG29" s="13"/>
      <c r="AH29" s="13"/>
      <c r="AI29" s="8" t="str">
        <f>IF((AG29=AH29),"",IF((AG29&lt;AH29),(AH29-AG29),IF((AG29&gt;AH29),('Vejledning+oversigt over timer'!$Y$1-AG29+AH29)))*24)</f>
        <v/>
      </c>
      <c r="AJ29" s="3" t="s">
        <v>168</v>
      </c>
      <c r="AK29" s="11"/>
      <c r="AL29" s="15"/>
      <c r="AM29" s="15"/>
      <c r="AN29" s="8" t="str">
        <f>IF((AL29=AM29),"",IF((AL29&lt;AM29),(AM29-AL29),IF((AL29&gt;AM29),('Vejledning+oversigt over timer'!$Y$1-AL29+AM29)))*24)</f>
        <v/>
      </c>
      <c r="AO29" s="2" t="s">
        <v>169</v>
      </c>
      <c r="AP29" s="14"/>
      <c r="AQ29" s="13"/>
      <c r="AR29" s="13"/>
      <c r="AS29" s="8" t="str">
        <f>IF((AQ29=AR29),"",IF((AQ29&lt;AR29),(AR29-AQ29),IF((AQ29&gt;AR29),('Vejledning+oversigt over timer'!$Y$1-AQ29+AR29)))*24)</f>
        <v/>
      </c>
      <c r="AT29" s="2" t="s">
        <v>170</v>
      </c>
      <c r="AU29" s="14"/>
      <c r="AV29" s="13"/>
      <c r="AW29" s="13"/>
      <c r="AX29" s="8" t="str">
        <f>IF((AV29=AW29),"",IF((AV29&lt;AW29),(AW29-AV29),IF((AV29&gt;AW29),('Vejledning+oversigt over timer'!$Y$1-AV29+AW29)))*24)</f>
        <v/>
      </c>
      <c r="AY29" s="2" t="s">
        <v>171</v>
      </c>
      <c r="AZ29" s="14"/>
      <c r="BA29" s="13"/>
      <c r="BB29" s="13"/>
      <c r="BC29" s="8" t="str">
        <f>IF((BA29=BB29),"",IF((BA29&lt;BB29),(BB29-BA29),IF((BA29&gt;BB29),('Vejledning+oversigt over timer'!$Y$1-BA29+BB29)))*24)</f>
        <v/>
      </c>
      <c r="BD29" s="2" t="s">
        <v>169</v>
      </c>
      <c r="BE29" s="14"/>
      <c r="BF29" s="13"/>
      <c r="BG29" s="13"/>
      <c r="BH29" s="10" t="str">
        <f>IF((BF29=BG29),"",IF((BF29&lt;BG29),(BG29-BF29),IF((BF29&gt;BG29),('Vejledning+oversigt over timer'!$Y$1-BF29+BG29)))*24)</f>
        <v/>
      </c>
    </row>
    <row r="30" spans="1:60" ht="13.5" x14ac:dyDescent="0.3">
      <c r="A30" s="2" t="s">
        <v>173</v>
      </c>
      <c r="B30" s="14"/>
      <c r="C30" s="13"/>
      <c r="D30" s="13"/>
      <c r="E30" s="8" t="str">
        <f>IF((C30=D30),"",IF((C30&lt;D30),(D30-C30),IF((C30&gt;D30),('Vejledning+oversigt over timer'!$Y$1-C30+D30)))*24)</f>
        <v/>
      </c>
      <c r="F30" s="2" t="s">
        <v>174</v>
      </c>
      <c r="G30" s="14"/>
      <c r="H30" s="13"/>
      <c r="I30" s="13"/>
      <c r="J30" s="8" t="str">
        <f>IF((H30=I30),"",IF((H30&lt;I30),(I30-H30),IF((H30&gt;I30),('Vejledning+oversigt over timer'!$Y$1-H30+I30)))*24)</f>
        <v/>
      </c>
      <c r="K30" s="2" t="s">
        <v>175</v>
      </c>
      <c r="L30" s="14"/>
      <c r="M30" s="13"/>
      <c r="N30" s="13"/>
      <c r="O30" s="8" t="str">
        <f>IF((M30=N30),"",IF((M30&lt;N30),(N30-M30),IF((M30&gt;N30),('Vejledning+oversigt over timer'!$Y$1-M30+N30)))*24)</f>
        <v/>
      </c>
      <c r="P30" s="2" t="s">
        <v>173</v>
      </c>
      <c r="Q30" s="14"/>
      <c r="R30" s="13"/>
      <c r="S30" s="13"/>
      <c r="T30" s="8" t="str">
        <f>IF((R30=S30),"",IF((R30&lt;S30),(S30-R30),IF((R30&gt;S30),('Vejledning+oversigt over timer'!$Y$1-R30+S30)))*24)</f>
        <v/>
      </c>
      <c r="U30" s="3" t="s">
        <v>177</v>
      </c>
      <c r="V30" s="11"/>
      <c r="W30" s="15"/>
      <c r="X30" s="15"/>
      <c r="Y30" s="8" t="str">
        <f>IF((W30=X30),"",IF((W30&lt;X30),(X30-W30),IF((W30&gt;X30),('Vejledning+oversigt over timer'!$Y$1-W30+X30)))*24)</f>
        <v/>
      </c>
      <c r="Z30" s="2" t="s">
        <v>178</v>
      </c>
      <c r="AA30" s="14"/>
      <c r="AB30" s="13"/>
      <c r="AC30" s="13"/>
      <c r="AD30" s="8" t="str">
        <f>IF((AB30=AC30),"",IF((AB30&lt;AC30),(AC30-AB30),IF((AB30&gt;AC30),('Vejledning+oversigt over timer'!$Y$1-AB30+AC30)))*24)</f>
        <v/>
      </c>
      <c r="AE30" s="2" t="s">
        <v>173</v>
      </c>
      <c r="AF30" s="14"/>
      <c r="AG30" s="13"/>
      <c r="AH30" s="13"/>
      <c r="AI30" s="8" t="str">
        <f>IF((AG30=AH30),"",IF((AG30&lt;AH30),(AH30-AG30),IF((AG30&gt;AH30),('Vejledning+oversigt over timer'!$Y$1-AG30+AH30)))*24)</f>
        <v/>
      </c>
      <c r="AJ30" s="2" t="s">
        <v>174</v>
      </c>
      <c r="AK30" s="14"/>
      <c r="AL30" s="13"/>
      <c r="AM30" s="13"/>
      <c r="AN30" s="8" t="str">
        <f>IF((AL30=AM30),"",IF((AL30&lt;AM30),(AM30-AL30),IF((AL30&gt;AM30),('Vejledning+oversigt over timer'!$Y$1-AL30+AM30)))*24)</f>
        <v/>
      </c>
      <c r="AO30" s="2" t="s">
        <v>175</v>
      </c>
      <c r="AP30" s="14"/>
      <c r="AQ30" s="13"/>
      <c r="AR30" s="13"/>
      <c r="AS30" s="8" t="str">
        <f>IF((AQ30=AR30),"",IF((AQ30&lt;AR30),(AR30-AQ30),IF((AQ30&gt;AR30),('Vejledning+oversigt over timer'!$Y$1-AQ30+AR30)))*24)</f>
        <v/>
      </c>
      <c r="AT30" s="3" t="s">
        <v>176</v>
      </c>
      <c r="AU30" s="14"/>
      <c r="AV30" s="13"/>
      <c r="AW30" s="13"/>
      <c r="AX30" s="8" t="str">
        <f>IF((AV30=AW30),"",IF((AV30&lt;AW30),(AW30-AV30),IF((AV30&gt;AW30),('Vejledning+oversigt over timer'!$Y$1-AV30+AW30)))*24)</f>
        <v/>
      </c>
      <c r="AY30" s="2" t="s">
        <v>175</v>
      </c>
      <c r="AZ30" s="14"/>
      <c r="BA30" s="13"/>
      <c r="BB30" s="13"/>
      <c r="BC30" s="8" t="str">
        <f>IF((BA30=BB30),"",IF((BA30&lt;BB30),(BB30-BA30),IF((BA30&gt;BB30),('Vejledning+oversigt over timer'!$Y$1-BA30+BB30)))*24)</f>
        <v/>
      </c>
      <c r="BD30" s="2" t="s">
        <v>175</v>
      </c>
      <c r="BE30" s="14"/>
      <c r="BF30" s="13"/>
      <c r="BG30" s="13"/>
      <c r="BH30" s="10" t="str">
        <f>IF((BF30=BG30),"",IF((BF30&lt;BG30),(BG30-BF30),IF((BF30&gt;BG30),('Vejledning+oversigt over timer'!$Y$1-BF30+BG30)))*24)</f>
        <v/>
      </c>
    </row>
    <row r="31" spans="1:60" ht="13.5" x14ac:dyDescent="0.3">
      <c r="A31" s="3" t="s">
        <v>179</v>
      </c>
      <c r="B31" s="14"/>
      <c r="C31" s="13"/>
      <c r="D31" s="13"/>
      <c r="E31" s="8" t="str">
        <f>IF((C31=D31),"",IF((C31&lt;D31),(D31-C31),IF((C31&gt;D31),('Vejledning+oversigt over timer'!$Y$1-C31+D31)))*24)</f>
        <v/>
      </c>
      <c r="F31" s="2" t="s">
        <v>180</v>
      </c>
      <c r="G31" s="14"/>
      <c r="H31" s="13"/>
      <c r="I31" s="13"/>
      <c r="J31" s="8" t="str">
        <f>IF((H31=I31),"",IF((H31&lt;I31),(I31-H31),IF((H31&gt;I31),('Vejledning+oversigt over timer'!$Y$1-H31+I31)))*24)</f>
        <v/>
      </c>
      <c r="K31" s="2" t="s">
        <v>183</v>
      </c>
      <c r="L31" s="14"/>
      <c r="M31" s="13"/>
      <c r="N31" s="13"/>
      <c r="O31" s="8" t="str">
        <f>IF((M31=N31),"",IF((M31&lt;N31),(N31-M31),IF((M31&gt;N31),('Vejledning+oversigt over timer'!$Y$1-M31+N31)))*24)</f>
        <v/>
      </c>
      <c r="P31" s="3" t="s">
        <v>179</v>
      </c>
      <c r="Q31" s="14"/>
      <c r="R31" s="13"/>
      <c r="S31" s="13"/>
      <c r="T31" s="8" t="str">
        <f>IF((R31=S31),"",IF((R31&lt;S31),(S31-R31),IF((R31&gt;S31),('Vejledning+oversigt over timer'!$Y$1-R31+S31)))*24)</f>
        <v/>
      </c>
      <c r="U31" s="2" t="s">
        <v>184</v>
      </c>
      <c r="V31" s="14"/>
      <c r="W31" s="13"/>
      <c r="X31" s="13"/>
      <c r="Y31" s="8" t="str">
        <f>IF((W31=X31),"",IF((W31&lt;X31),(X31-W31),IF((W31&gt;X31),('Vejledning+oversigt over timer'!$Y$1-W31+X31)))*24)</f>
        <v/>
      </c>
      <c r="Z31" s="2" t="s">
        <v>180</v>
      </c>
      <c r="AA31" s="14"/>
      <c r="AB31" s="13"/>
      <c r="AC31" s="13"/>
      <c r="AD31" s="8" t="str">
        <f>IF((AB31=AC31),"",IF((AB31&lt;AC31),(AC31-AB31),IF((AB31&gt;AC31),('Vejledning+oversigt over timer'!$Y$1-AB31+AC31)))*24)</f>
        <v/>
      </c>
      <c r="AE31" s="3" t="s">
        <v>179</v>
      </c>
      <c r="AF31" s="14"/>
      <c r="AG31" s="13"/>
      <c r="AH31" s="13"/>
      <c r="AI31" s="8" t="str">
        <f>IF((AG31=AH31),"",IF((AG31&lt;AH31),(AH31-AG31),IF((AG31&gt;AH31),('Vejledning+oversigt over timer'!$Y$1-AG31+AH31)))*24)</f>
        <v/>
      </c>
      <c r="AJ31" s="2" t="s">
        <v>180</v>
      </c>
      <c r="AK31" s="14"/>
      <c r="AL31" s="13"/>
      <c r="AM31" s="13"/>
      <c r="AN31" s="8" t="str">
        <f>IF((AL31=AM31),"",IF((AL31&lt;AM31),(AM31-AL31),IF((AL31&gt;AM31),('Vejledning+oversigt over timer'!$Y$1-AL31+AM31)))*24)</f>
        <v/>
      </c>
      <c r="AO31" s="2" t="s">
        <v>181</v>
      </c>
      <c r="AP31" s="14"/>
      <c r="AQ31" s="13"/>
      <c r="AR31" s="13"/>
      <c r="AS31" s="8" t="str">
        <f>IF((AQ31=AR31),"",IF((AQ31&lt;AR31),(AR31-AQ31),IF((AQ31&gt;AR31),('Vejledning+oversigt over timer'!$Y$1-AQ31+AR31)))*24)</f>
        <v/>
      </c>
      <c r="AT31" s="3" t="s">
        <v>182</v>
      </c>
      <c r="AU31" s="11"/>
      <c r="AV31" s="15"/>
      <c r="AW31" s="15"/>
      <c r="AX31" s="8" t="str">
        <f>IF((AV31=AW31),"",IF((AV31&lt;AW31),(AW31-AV31),IF((AV31&gt;AW31),('Vejledning+oversigt over timer'!$Y$1-AV31+AW31)))*24)</f>
        <v/>
      </c>
      <c r="AY31" s="2" t="s">
        <v>183</v>
      </c>
      <c r="AZ31" s="14"/>
      <c r="BA31" s="13"/>
      <c r="BB31" s="13"/>
      <c r="BC31" s="8" t="str">
        <f>IF((BA31=BB31),"",IF((BA31&lt;BB31),(BB31-BA31),IF((BA31&gt;BB31),('Vejledning+oversigt over timer'!$Y$1-BA31+BB31)))*24)</f>
        <v/>
      </c>
      <c r="BD31" s="2" t="s">
        <v>181</v>
      </c>
      <c r="BE31" s="14"/>
      <c r="BF31" s="13"/>
      <c r="BG31" s="13"/>
      <c r="BH31" s="10" t="str">
        <f>IF((BF31=BG31),"",IF((BF31&lt;BG31),(BG31-BF31),IF((BF31&gt;BG31),('Vejledning+oversigt over timer'!$Y$1-BF31+BG31)))*24)</f>
        <v/>
      </c>
    </row>
    <row r="32" spans="1:60" ht="12" customHeight="1" x14ac:dyDescent="0.3">
      <c r="A32" s="3" t="s">
        <v>185</v>
      </c>
      <c r="B32" s="11"/>
      <c r="C32" s="15"/>
      <c r="D32" s="15"/>
      <c r="E32" s="10" t="str">
        <f>IF((C32=D32),"",IF((C32&lt;D32),(D32-C32),IF((C32&gt;D32),('Vejledning+oversigt over timer'!$Y$1-C32+D32)))*24)</f>
        <v/>
      </c>
      <c r="F32" s="6"/>
      <c r="J32" t="str">
        <f t="shared" ref="J32" si="0">IF(I32-H32=0,"",(I32-H32)*24)</f>
        <v/>
      </c>
      <c r="K32" s="2" t="s">
        <v>189</v>
      </c>
      <c r="L32" s="14"/>
      <c r="M32" s="13"/>
      <c r="N32" s="13"/>
      <c r="O32" s="8" t="str">
        <f>IF((M32=N32),"",IF((M32&lt;N32),(N32-M32),IF((M32&gt;N32),('Vejledning+oversigt over timer'!$Y$1-M32+N32)))*24)</f>
        <v/>
      </c>
      <c r="P32" s="3" t="s">
        <v>185</v>
      </c>
      <c r="Q32" s="11"/>
      <c r="R32" s="15"/>
      <c r="S32" s="15"/>
      <c r="T32" s="8" t="str">
        <f>IF((R32=S32),"",IF((R32&lt;S32),(S32-R32),IF((R32&gt;S32),('Vejledning+oversigt over timer'!$Y$1-R32+S32)))*24)</f>
        <v/>
      </c>
      <c r="U32" s="2" t="s">
        <v>189</v>
      </c>
      <c r="V32" s="14"/>
      <c r="W32" s="13"/>
      <c r="X32" s="13"/>
      <c r="Y32" s="8" t="str">
        <f>IF((W32=X32),"",IF((W32&lt;X32),(X32-W32),IF((W32&gt;X32),('Vejledning+oversigt over timer'!$Y$1-W32+X32)))*24)</f>
        <v/>
      </c>
      <c r="Z32" s="2" t="s">
        <v>190</v>
      </c>
      <c r="AA32" s="14"/>
      <c r="AB32" s="13"/>
      <c r="AC32" s="13"/>
      <c r="AD32" s="8" t="str">
        <f>IF((AB32=AC32),"",IF((AB32&lt;AC32),(AC32-AB32),IF((AB32&gt;AC32),('Vejledning+oversigt over timer'!$Y$1-AB32+AC32)))*24)</f>
        <v/>
      </c>
      <c r="AE32" s="3" t="s">
        <v>185</v>
      </c>
      <c r="AF32" s="11"/>
      <c r="AG32" s="15"/>
      <c r="AH32" s="15"/>
      <c r="AI32" s="8" t="str">
        <f>IF((AG32=AH32),"",IF((AG32&lt;AH32),(AH32-AG32),IF((AG32&gt;AH32),('Vejledning+oversigt over timer'!$Y$1-AG32+AH32)))*24)</f>
        <v/>
      </c>
      <c r="AJ32" s="2" t="s">
        <v>186</v>
      </c>
      <c r="AK32" s="14"/>
      <c r="AL32" s="13"/>
      <c r="AM32" s="13"/>
      <c r="AN32" s="8" t="str">
        <f>IF((AL32=AM32),"",IF((AL32&lt;AM32),(AM32-AL32),IF((AL32&gt;AM32),('Vejledning+oversigt over timer'!$Y$1-AL32+AM32)))*24)</f>
        <v/>
      </c>
      <c r="AO32" s="3" t="s">
        <v>187</v>
      </c>
      <c r="AP32" s="14"/>
      <c r="AQ32" s="13"/>
      <c r="AR32" s="13"/>
      <c r="AS32" s="8" t="str">
        <f>IF((AQ32=AR32),"",IF((AQ32&lt;AR32),(AR32-AQ32),IF((AQ32&gt;AR32),('Vejledning+oversigt over timer'!$Y$1-AQ32+AR32)))*24)</f>
        <v/>
      </c>
      <c r="AT32" s="2" t="s">
        <v>188</v>
      </c>
      <c r="AU32" s="14"/>
      <c r="AV32" s="13"/>
      <c r="AW32" s="13"/>
      <c r="AX32" s="8" t="str">
        <f>IF((AV32=AW32),"",IF((AV32&lt;AW32),(AW32-AV32),IF((AV32&gt;AW32),('Vejledning+oversigt over timer'!$Y$1-AV32+AW32)))*24)</f>
        <v/>
      </c>
      <c r="AY32" s="2" t="s">
        <v>189</v>
      </c>
      <c r="AZ32" s="14"/>
      <c r="BA32" s="13"/>
      <c r="BB32" s="13"/>
      <c r="BC32" s="8" t="str">
        <f>IF((BA32=BB32),"",IF((BA32&lt;BB32),(BB32-BA32),IF((BA32&gt;BB32),('Vejledning+oversigt over timer'!$Y$1-BA32+BB32)))*24)</f>
        <v/>
      </c>
      <c r="BD32" s="3" t="s">
        <v>187</v>
      </c>
      <c r="BE32" s="14"/>
      <c r="BF32" s="13"/>
      <c r="BG32" s="13"/>
      <c r="BH32" s="10" t="str">
        <f>IF((BF32=BG32),"",IF((BF32&lt;BG32),(BG32-BF32),IF((BF32&gt;BG32),('Vejledning+oversigt over timer'!$Y$1-BF32+BG32)))*24)</f>
        <v/>
      </c>
    </row>
    <row r="33" spans="1:61" ht="15" x14ac:dyDescent="0.3">
      <c r="A33" s="2" t="s">
        <v>191</v>
      </c>
      <c r="B33" s="14"/>
      <c r="C33" s="13"/>
      <c r="D33" s="13"/>
      <c r="E33" s="10" t="str">
        <f>IF((C33=D33),"",IF((C33&lt;D33),(D33-C33),IF((C33&gt;D33),('Vejledning+oversigt over timer'!$Y$1-C33+D33)))*24)</f>
        <v/>
      </c>
      <c r="K33" s="2" t="s">
        <v>197</v>
      </c>
      <c r="L33" s="14"/>
      <c r="M33" s="13"/>
      <c r="N33" s="13"/>
      <c r="O33" s="10" t="str">
        <f>IF((M33=N33),"",IF((M33&lt;N33),(N33-M33),IF((M33&gt;N33),('Vejledning+oversigt over timer'!$Y$1-M33+N33)))*24)</f>
        <v/>
      </c>
      <c r="U33" s="2" t="s">
        <v>194</v>
      </c>
      <c r="V33" s="14"/>
      <c r="W33" s="13"/>
      <c r="X33" s="13"/>
      <c r="Y33" s="10" t="str">
        <f>IF((W33=X33),"",IF((W33&lt;X33),(X33-W33),IF((W33&gt;X33),('Vejledning+oversigt over timer'!$Y$1-W33+X33)))*24)</f>
        <v/>
      </c>
      <c r="AE33" s="2" t="s">
        <v>191</v>
      </c>
      <c r="AF33" s="14"/>
      <c r="AG33" s="13"/>
      <c r="AH33" s="13"/>
      <c r="AI33" s="8" t="str">
        <f>IF((AG33=AH33),"",IF((AG33&lt;AH33),(AH33-AG33),IF((AG33&gt;AH33),('Vejledning+oversigt over timer'!$Y$1-AG33+AH33)))*24)</f>
        <v/>
      </c>
      <c r="AJ33" s="2" t="s">
        <v>192</v>
      </c>
      <c r="AK33" s="14"/>
      <c r="AL33" s="13"/>
      <c r="AM33" s="13"/>
      <c r="AN33" s="10" t="str">
        <f>IF((AL33=AM33),"",IF((AL33&lt;AM33),(AM33-AL33),IF((AL33&gt;AM33),('Vejledning+oversigt over timer'!$Y$1-AL33+AM33)))*24)</f>
        <v/>
      </c>
      <c r="AT33" s="2" t="s">
        <v>192</v>
      </c>
      <c r="AU33" s="14"/>
      <c r="AV33" s="13"/>
      <c r="AW33" s="13"/>
      <c r="AX33" s="8" t="str">
        <f>IF((AV33=AW33),"",IF((AV33&lt;AW33),(AW33-AV33),IF((AV33&gt;AW33),('Vejledning+oversigt over timer'!$Y$1-AV33+AW33)))*24)</f>
        <v/>
      </c>
      <c r="AY33" s="88"/>
      <c r="AZ33" s="46"/>
      <c r="BA33" s="46"/>
      <c r="BB33" s="47"/>
      <c r="BC33" s="89"/>
      <c r="BD33" s="3" t="s">
        <v>193</v>
      </c>
      <c r="BE33" s="11" t="s">
        <v>196</v>
      </c>
      <c r="BF33" s="15"/>
      <c r="BG33" s="15"/>
      <c r="BH33" s="10" t="str">
        <f>IF((BF33=BG33),"",IF((BF33&lt;BG33),(BG33-BF33),IF((BF33&gt;BG33),('Vejledning+oversigt over timer'!$Y$1-BF33+BG33)))*24)</f>
        <v/>
      </c>
    </row>
    <row r="35" spans="1:61" ht="15.95" customHeight="1" x14ac:dyDescent="0.3">
      <c r="A35" s="4" t="s">
        <v>222</v>
      </c>
      <c r="E35" s="5">
        <f>SUM(E3:E33)</f>
        <v>0</v>
      </c>
      <c r="F35" s="4" t="s">
        <v>222</v>
      </c>
      <c r="G35" s="4"/>
      <c r="J35" s="5">
        <f>SUM(J3:J31)</f>
        <v>0</v>
      </c>
      <c r="K35" s="4" t="s">
        <v>222</v>
      </c>
      <c r="L35" s="4"/>
      <c r="O35" s="5">
        <f>SUM(O3:O33)</f>
        <v>0</v>
      </c>
      <c r="P35" s="4" t="s">
        <v>222</v>
      </c>
      <c r="T35" s="5">
        <f>SUM(T3:T32)</f>
        <v>0</v>
      </c>
      <c r="U35" s="4" t="s">
        <v>222</v>
      </c>
      <c r="Y35" s="5">
        <f>SUM(Y3:Y33)</f>
        <v>0</v>
      </c>
      <c r="Z35" s="4" t="s">
        <v>222</v>
      </c>
      <c r="AD35" s="5">
        <f>SUM(AD3:AD32)</f>
        <v>0</v>
      </c>
      <c r="AE35" s="4" t="s">
        <v>222</v>
      </c>
      <c r="AI35" s="5">
        <f>SUM(AI3:AI33)</f>
        <v>0</v>
      </c>
      <c r="AJ35" s="4" t="s">
        <v>222</v>
      </c>
      <c r="AN35" s="5">
        <f>SUM(AN3:AN33)</f>
        <v>0</v>
      </c>
      <c r="AO35" s="4" t="s">
        <v>222</v>
      </c>
      <c r="AS35" s="5">
        <f>SUM(AS3:AS32)</f>
        <v>0</v>
      </c>
      <c r="AT35" s="4" t="s">
        <v>222</v>
      </c>
      <c r="AX35" s="5">
        <f>SUM(AX3:AX33)</f>
        <v>0</v>
      </c>
      <c r="AY35" s="4" t="s">
        <v>222</v>
      </c>
      <c r="BC35" s="5">
        <f>SUM(BC3:BC32)</f>
        <v>0</v>
      </c>
      <c r="BD35" s="4" t="s">
        <v>222</v>
      </c>
      <c r="BH35" s="5">
        <f>SUM(BH3:BH33)</f>
        <v>0</v>
      </c>
      <c r="BI35" s="5"/>
    </row>
    <row r="36" spans="1:61" ht="15.95" customHeight="1" x14ac:dyDescent="0.3">
      <c r="A36" s="4" t="s">
        <v>223</v>
      </c>
      <c r="E36" s="5">
        <f>SUM(E10,E17,E24,E31)</f>
        <v>0</v>
      </c>
      <c r="F36" s="4" t="s">
        <v>223</v>
      </c>
      <c r="G36" s="4"/>
      <c r="J36" s="5">
        <f>SUM(J7,J14,J21,J28)</f>
        <v>0</v>
      </c>
      <c r="K36" s="4" t="s">
        <v>223</v>
      </c>
      <c r="L36" s="4"/>
      <c r="O36" s="5">
        <f>SUM(O6,O13,O20,O27)</f>
        <v>0</v>
      </c>
      <c r="P36" s="4" t="s">
        <v>223</v>
      </c>
      <c r="T36" s="5">
        <f>SUM(T3,T10,T17,T24,T31)</f>
        <v>0</v>
      </c>
      <c r="U36" s="4" t="s">
        <v>223</v>
      </c>
      <c r="Y36" s="5">
        <f>SUM(Y8,Y15,Y22,Y29)</f>
        <v>0</v>
      </c>
      <c r="Z36" s="4" t="s">
        <v>223</v>
      </c>
      <c r="AD36" s="5">
        <f>SUM(AD5,AD12,AD19,AD26)</f>
        <v>0</v>
      </c>
      <c r="AE36" s="4" t="s">
        <v>223</v>
      </c>
      <c r="AI36" s="5">
        <f>SUM(AI3,AI10,AI17,AI24,AI31)</f>
        <v>0</v>
      </c>
      <c r="AJ36" s="4" t="s">
        <v>223</v>
      </c>
      <c r="AN36" s="5">
        <f>SUM(AN7,AN14,AN21,AN28)</f>
        <v>0</v>
      </c>
      <c r="AO36" s="4" t="s">
        <v>223</v>
      </c>
      <c r="AS36" s="5">
        <f>SUM(AS4,AS11,AS18,AS25,AS32)</f>
        <v>0</v>
      </c>
      <c r="AT36" s="4" t="s">
        <v>223</v>
      </c>
      <c r="AX36" s="5">
        <f>SUM(AX9,AX16,AX23,AX30)</f>
        <v>0</v>
      </c>
      <c r="AY36" s="4" t="s">
        <v>223</v>
      </c>
      <c r="BC36" s="5">
        <f>SUM(BC6,BC13,BC20,BC27)</f>
        <v>0</v>
      </c>
      <c r="BD36" s="4" t="s">
        <v>223</v>
      </c>
      <c r="BH36" s="5">
        <f>SUM(BH4,BH11,BH18,BH25,BH32)</f>
        <v>0</v>
      </c>
      <c r="BI36" s="5"/>
    </row>
    <row r="37" spans="1:61" ht="15.95" customHeight="1" x14ac:dyDescent="0.3">
      <c r="A37" s="4" t="s">
        <v>224</v>
      </c>
      <c r="E37" s="5">
        <f>SUM(E3,E4,E11,E18,E25,E32)</f>
        <v>0</v>
      </c>
      <c r="F37" s="4" t="s">
        <v>224</v>
      </c>
      <c r="G37" s="4"/>
      <c r="J37" s="5">
        <f>SUM(J8,J15,J22,J29)</f>
        <v>0</v>
      </c>
      <c r="K37" s="4" t="s">
        <v>224</v>
      </c>
      <c r="L37" s="4"/>
      <c r="O37" s="5">
        <f>SUM(O7,O14,O21,O28)</f>
        <v>0</v>
      </c>
      <c r="P37" s="4" t="s">
        <v>224</v>
      </c>
      <c r="T37" s="5">
        <f>SUM(T4,T11,T15,T16,T19,T18,T25,T32)</f>
        <v>0</v>
      </c>
      <c r="U37" s="4" t="s">
        <v>224</v>
      </c>
      <c r="Y37" s="5">
        <f>SUM(Y9,Y16,Y30,Y23,Y27)</f>
        <v>0</v>
      </c>
      <c r="Z37" s="4" t="s">
        <v>224</v>
      </c>
      <c r="AD37" s="5">
        <f>SUM(AD6,AD7,AD13,AD20,AD27)</f>
        <v>0</v>
      </c>
      <c r="AE37" s="4" t="s">
        <v>224</v>
      </c>
      <c r="AI37" s="5">
        <f>SUM(AI4,AI11,AI18,AI25,AI32)</f>
        <v>0</v>
      </c>
      <c r="AJ37" s="4" t="s">
        <v>224</v>
      </c>
      <c r="AN37" s="5">
        <f>SUM(AN8,AN15,AN22,AN29)</f>
        <v>0</v>
      </c>
      <c r="AO37" s="4" t="s">
        <v>224</v>
      </c>
      <c r="AS37" s="5">
        <f>SUM(AS5,AS12,AS19,AS26)</f>
        <v>0</v>
      </c>
      <c r="AT37" s="4" t="s">
        <v>224</v>
      </c>
      <c r="AX37" s="5">
        <f>SUM(AX3,AX10,AX17,AX24,AX31)</f>
        <v>0</v>
      </c>
      <c r="AY37" s="4" t="s">
        <v>224</v>
      </c>
      <c r="BC37" s="5">
        <f>SUM(BC7,BC14,BC21,BC28)</f>
        <v>0</v>
      </c>
      <c r="BD37" s="4" t="s">
        <v>224</v>
      </c>
      <c r="BH37" s="5">
        <f>SUM(BH5,BH12,BH19,BH27,BH28,BH26,BH33)</f>
        <v>0</v>
      </c>
      <c r="BI37" s="5"/>
    </row>
    <row r="38" spans="1:61" ht="15.95" customHeight="1" x14ac:dyDescent="0.3">
      <c r="A38" s="4" t="s">
        <v>225</v>
      </c>
      <c r="E38" s="17"/>
      <c r="F38" s="4" t="s">
        <v>225</v>
      </c>
      <c r="G38" s="4"/>
      <c r="J38" s="17"/>
      <c r="K38" s="4" t="s">
        <v>225</v>
      </c>
      <c r="L38" s="4"/>
      <c r="O38" s="17"/>
      <c r="P38" s="4" t="s">
        <v>225</v>
      </c>
      <c r="T38" s="17"/>
      <c r="U38" s="4" t="s">
        <v>225</v>
      </c>
      <c r="Y38" s="18"/>
      <c r="Z38" s="4" t="s">
        <v>225</v>
      </c>
      <c r="AD38" s="17"/>
      <c r="AE38" s="4" t="s">
        <v>225</v>
      </c>
      <c r="AI38" s="17"/>
      <c r="AJ38" s="4" t="s">
        <v>225</v>
      </c>
      <c r="AN38" s="17"/>
      <c r="AO38" s="4" t="s">
        <v>225</v>
      </c>
      <c r="AS38" s="17"/>
      <c r="AT38" s="4" t="s">
        <v>225</v>
      </c>
      <c r="AX38" s="17"/>
      <c r="AY38" s="4" t="s">
        <v>225</v>
      </c>
      <c r="BC38" s="17"/>
      <c r="BD38" s="4" t="s">
        <v>225</v>
      </c>
      <c r="BH38" s="17"/>
      <c r="BI38" s="5"/>
    </row>
    <row r="39" spans="1:61" ht="15.95" customHeight="1" x14ac:dyDescent="0.3">
      <c r="T39" s="5"/>
      <c r="AD39" s="5"/>
      <c r="AI39" s="5"/>
      <c r="AN39" s="5"/>
      <c r="AS39" s="5"/>
      <c r="AX39" s="5"/>
      <c r="BC39" s="5"/>
      <c r="BH39" s="5"/>
    </row>
    <row r="40" spans="1:61" ht="15.95" customHeight="1" x14ac:dyDescent="0.3">
      <c r="A40" s="5" t="s">
        <v>228</v>
      </c>
      <c r="AI40" s="5"/>
    </row>
    <row r="41" spans="1:61" ht="15.95" customHeight="1" x14ac:dyDescent="0.3">
      <c r="BH41" s="5"/>
    </row>
    <row r="42" spans="1:61" ht="15.95" customHeight="1" x14ac:dyDescent="0.3">
      <c r="A42" s="48" t="s">
        <v>230</v>
      </c>
      <c r="B42" s="49"/>
      <c r="C42" s="49"/>
      <c r="D42" s="49"/>
      <c r="E42" s="50"/>
      <c r="G42" s="7"/>
      <c r="H42" s="7"/>
      <c r="I42" s="7"/>
      <c r="J42" s="7"/>
      <c r="K42" s="7"/>
      <c r="L42" s="7"/>
    </row>
    <row r="43" spans="1:61" ht="15.95" customHeight="1" x14ac:dyDescent="0.3">
      <c r="A43" s="51">
        <f>E35+J35++O35+T35+Y35+AD35+AI35+AN35+AS35+AX35+BC35+BH35</f>
        <v>0</v>
      </c>
      <c r="B43" s="52"/>
      <c r="C43" s="52"/>
      <c r="D43" s="52"/>
      <c r="E43" s="53"/>
      <c r="G43" s="7"/>
      <c r="H43" s="7"/>
      <c r="I43" s="7"/>
      <c r="J43" s="7"/>
      <c r="K43" s="7"/>
      <c r="L43" s="7"/>
    </row>
    <row r="44" spans="1:61" ht="15.95" customHeight="1" x14ac:dyDescent="0.3">
      <c r="A44" s="54"/>
      <c r="B44" s="55"/>
      <c r="C44" s="55"/>
      <c r="D44" s="55"/>
      <c r="E44" s="56"/>
      <c r="G44" s="7"/>
      <c r="H44" s="7"/>
      <c r="I44" s="7"/>
      <c r="J44" s="7"/>
      <c r="K44" s="7"/>
      <c r="L44" s="7"/>
    </row>
    <row r="45" spans="1:61" ht="15.95" customHeight="1" x14ac:dyDescent="0.3">
      <c r="A45" s="1"/>
      <c r="B45" s="1"/>
      <c r="C45" s="1"/>
      <c r="D45" s="1"/>
      <c r="E45" s="1"/>
      <c r="G45" s="7"/>
      <c r="H45" s="7"/>
      <c r="I45" s="7"/>
      <c r="J45" s="7"/>
      <c r="K45" s="7"/>
      <c r="L45" s="7"/>
    </row>
    <row r="46" spans="1:61" ht="15.95" customHeight="1" x14ac:dyDescent="0.3">
      <c r="A46" s="63" t="s">
        <v>226</v>
      </c>
      <c r="B46" s="64"/>
      <c r="C46" s="64"/>
      <c r="D46" s="64"/>
      <c r="E46" s="65"/>
      <c r="G46" s="7"/>
      <c r="H46" s="7"/>
      <c r="I46" s="7"/>
      <c r="J46" s="7"/>
      <c r="K46" s="7"/>
      <c r="L46" s="7"/>
    </row>
    <row r="47" spans="1:61" ht="15.95" customHeight="1" x14ac:dyDescent="0.3">
      <c r="A47" s="57">
        <f>E36+J36+O36+T36+Y36+AD36+AI36+AN36+AS36+AX36+BC36+BH36</f>
        <v>0</v>
      </c>
      <c r="B47" s="58"/>
      <c r="C47" s="58"/>
      <c r="D47" s="58"/>
      <c r="E47" s="59"/>
      <c r="G47" s="7"/>
      <c r="H47" s="7"/>
      <c r="I47" s="7"/>
      <c r="J47" s="7"/>
      <c r="K47" s="7"/>
      <c r="L47" s="7"/>
    </row>
    <row r="48" spans="1:61" ht="15.95" customHeight="1" x14ac:dyDescent="0.3">
      <c r="A48" s="60"/>
      <c r="B48" s="61"/>
      <c r="C48" s="61"/>
      <c r="D48" s="61"/>
      <c r="E48" s="62"/>
      <c r="G48" s="7"/>
      <c r="H48" s="7"/>
      <c r="I48" s="7"/>
      <c r="J48" s="7"/>
      <c r="K48" s="7"/>
      <c r="L48" s="7"/>
    </row>
    <row r="49" spans="1:5" ht="15.95" customHeight="1" x14ac:dyDescent="0.3">
      <c r="A49" s="1"/>
      <c r="B49" s="1"/>
      <c r="C49" s="1"/>
      <c r="D49" s="1"/>
      <c r="E49" s="1"/>
    </row>
    <row r="50" spans="1:5" ht="15.95" customHeight="1" x14ac:dyDescent="0.3">
      <c r="A50" s="63" t="s">
        <v>227</v>
      </c>
      <c r="B50" s="64"/>
      <c r="C50" s="64"/>
      <c r="D50" s="64"/>
      <c r="E50" s="65"/>
    </row>
    <row r="51" spans="1:5" ht="15.95" customHeight="1" x14ac:dyDescent="0.3">
      <c r="A51" s="57">
        <f>E37+J37++O37+T37+Y37+AD37+AI37+AN37+AS37+AX37+BC37+BH37</f>
        <v>0</v>
      </c>
      <c r="B51" s="58"/>
      <c r="C51" s="58"/>
      <c r="D51" s="58"/>
      <c r="E51" s="59"/>
    </row>
    <row r="52" spans="1:5" ht="15.95" customHeight="1" x14ac:dyDescent="0.3">
      <c r="A52" s="60"/>
      <c r="B52" s="61"/>
      <c r="C52" s="61"/>
      <c r="D52" s="61"/>
      <c r="E52" s="62"/>
    </row>
    <row r="53" spans="1:5" ht="15.95" customHeight="1" x14ac:dyDescent="0.3">
      <c r="A53" s="1"/>
      <c r="B53" s="1"/>
      <c r="C53" s="1"/>
      <c r="D53" s="1"/>
      <c r="E53" s="1"/>
    </row>
    <row r="54" spans="1:5" ht="15.95" customHeight="1" x14ac:dyDescent="0.3">
      <c r="A54" s="63" t="s">
        <v>229</v>
      </c>
      <c r="B54" s="64"/>
      <c r="C54" s="64"/>
      <c r="D54" s="64"/>
      <c r="E54" s="65"/>
    </row>
    <row r="55" spans="1:5" ht="15.95" customHeight="1" x14ac:dyDescent="0.3">
      <c r="A55" s="57">
        <f>E38+J38+O38+T38+Y38+AD38+AI38+AN38+AS38+AX38+BC38+BH38</f>
        <v>0</v>
      </c>
      <c r="B55" s="58"/>
      <c r="C55" s="58"/>
      <c r="D55" s="58"/>
      <c r="E55" s="59"/>
    </row>
    <row r="56" spans="1:5" ht="15.95" customHeight="1" x14ac:dyDescent="0.3">
      <c r="A56" s="60"/>
      <c r="B56" s="61"/>
      <c r="C56" s="61"/>
      <c r="D56" s="61"/>
      <c r="E56" s="62"/>
    </row>
    <row r="1048575" spans="30:40" ht="15.95" customHeight="1" x14ac:dyDescent="0.3">
      <c r="AD1048575" s="5"/>
      <c r="AN1048575" s="5"/>
    </row>
  </sheetData>
  <sheetProtection sheet="1" objects="1" scenarios="1" selectLockedCells="1"/>
  <mergeCells count="21">
    <mergeCell ref="BD1:BH1"/>
    <mergeCell ref="AY33:BC33"/>
    <mergeCell ref="Z1:AD1"/>
    <mergeCell ref="AE1:AI1"/>
    <mergeCell ref="AJ1:AN1"/>
    <mergeCell ref="AO1:AS1"/>
    <mergeCell ref="AT1:AX1"/>
    <mergeCell ref="A43:E44"/>
    <mergeCell ref="AY1:BC1"/>
    <mergeCell ref="A1:E1"/>
    <mergeCell ref="A55:E56"/>
    <mergeCell ref="A46:E46"/>
    <mergeCell ref="A47:E48"/>
    <mergeCell ref="A50:E50"/>
    <mergeCell ref="A51:E52"/>
    <mergeCell ref="A54:E54"/>
    <mergeCell ref="F1:J1"/>
    <mergeCell ref="K1:O1"/>
    <mergeCell ref="P1:T1"/>
    <mergeCell ref="U1:Y1"/>
    <mergeCell ref="A42:E42"/>
  </mergeCells>
  <printOptions horizontalCentered="1" verticalCentered="1"/>
  <pageMargins left="0.39370078740157" right="0.39370078740157" top="0.39370078740157" bottom="0.39370078740157" header="0.3" footer="0.3"/>
  <pageSetup paperSize="9" scale="61" fitToWidth="2" orientation="landscape" r:id="rId1"/>
  <colBreaks count="1" manualBreakCount="1">
    <brk id="30" max="5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IconOverlay xmlns="http://schemas.microsoft.com/sharepoint/v4" xsi:nil="true"/>
    <Kategori xmlns="f0eba833-027a-4c5e-97f3-2635f0f1e727">Løn, kommunalt, regionalt</Kategori>
    <TaxCatchAll xmlns="01bc9f2c-c59b-413b-ba8f-87134f1793bd">
      <Value>82</Value>
      <Value>116</Value>
      <Value>491</Value>
    </TaxCatchAll>
    <LikedBy xmlns="http://schemas.microsoft.com/sharepoint/v3">
      <UserInfo>
        <DisplayName/>
        <AccountId xsi:nil="true"/>
        <AccountType/>
      </UserInfo>
    </LikedBy>
    <m4e48506e9aa4d0aa52b3e616bd27245 xmlns="f0eba833-027a-4c5e-97f3-2635f0f1e7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Offentlig</TermName>
          <TermId xmlns="http://schemas.microsoft.com/office/infopath/2007/PartnerControls">d3e7e976-6000-4b97-87fa-f773c3c8e8b1</TermId>
        </TermInfo>
        <TermInfo xmlns="http://schemas.microsoft.com/office/infopath/2007/PartnerControls">
          <TermName xmlns="http://schemas.microsoft.com/office/infopath/2007/PartnerControls">Arbejdstid</TermName>
          <TermId xmlns="http://schemas.microsoft.com/office/infopath/2007/PartnerControls">b6f1a770-f8be-4f19-bff5-5ea63106184b</TermId>
        </TermInfo>
        <TermInfo xmlns="http://schemas.microsoft.com/office/infopath/2007/PartnerControls">
          <TermName xmlns="http://schemas.microsoft.com/office/infopath/2007/PartnerControls">Løntjek (off)</TermName>
          <TermId xmlns="http://schemas.microsoft.com/office/infopath/2007/PartnerControls">4fd8529e-fcd6-44b6-8ec4-02652ef08605</TermId>
        </TermInfo>
      </Terms>
    </m4e48506e9aa4d0aa52b3e616bd27245>
    <Inhold xmlns="f0eba833-027a-4c5e-97f3-2635f0f1e727">For at hjælpe den lokale sagsbehandling har FOA Overenskomst udarbejdet en vejledning til opbygning/håndtering af timelønssager.</Inhold>
    <Ansvarlig xmlns="f0eba833-027a-4c5e-97f3-2635f0f1e727">Poul Simon Rasmussen</Ansvarlig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B9052EA046C24F8F519DDF5E6DEAB2" ma:contentTypeVersion="15" ma:contentTypeDescription="Opret et nyt dokument." ma:contentTypeScope="" ma:versionID="331de745c907f576c66aa8f97367c5f7">
  <xsd:schema xmlns:xsd="http://www.w3.org/2001/XMLSchema" xmlns:xs="http://www.w3.org/2001/XMLSchema" xmlns:p="http://schemas.microsoft.com/office/2006/metadata/properties" xmlns:ns1="http://schemas.microsoft.com/sharepoint/v3" xmlns:ns2="f0eba833-027a-4c5e-97f3-2635f0f1e727" xmlns:ns3="01bc9f2c-c59b-413b-ba8f-87134f1793bd" xmlns:ns4="http://schemas.microsoft.com/sharepoint/v4" targetNamespace="http://schemas.microsoft.com/office/2006/metadata/properties" ma:root="true" ma:fieldsID="670ad5a1300bbf6496f214e033b1088d" ns1:_="" ns2:_="" ns3:_="" ns4:_="">
    <xsd:import namespace="http://schemas.microsoft.com/sharepoint/v3"/>
    <xsd:import namespace="f0eba833-027a-4c5e-97f3-2635f0f1e727"/>
    <xsd:import namespace="01bc9f2c-c59b-413b-ba8f-87134f1793b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2:Inhold" minOccurs="0"/>
                <xsd:element ref="ns2:Ansvarlig" minOccurs="0"/>
                <xsd:element ref="ns2:m4e48506e9aa4d0aa52b3e616bd27245" minOccurs="0"/>
                <xsd:element ref="ns3:TaxCatchAll" minOccurs="0"/>
                <xsd:element ref="ns1:LikesCount" minOccurs="0"/>
                <xsd:element ref="ns1:LikedBy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14" nillable="true" ma:displayName="Antallet af Synes godt om" ma:internalName="LikesCount">
      <xsd:simpleType>
        <xsd:restriction base="dms:Unknown"/>
      </xsd:simpleType>
    </xsd:element>
    <xsd:element name="LikedBy" ma:index="15" nillable="true" ma:displayName="Markeret som Synes godt om af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ba833-027a-4c5e-97f3-2635f0f1e727" elementFormDefault="qualified">
    <xsd:import namespace="http://schemas.microsoft.com/office/2006/documentManagement/types"/>
    <xsd:import namespace="http://schemas.microsoft.com/office/infopath/2007/PartnerControls"/>
    <xsd:element name="Kategori" ma:index="4" nillable="true" ma:displayName="Emne" ma:description="Vælg emne" ma:internalName="Kategori" ma:readOnly="false">
      <xsd:simpleType>
        <xsd:restriction base="dms:Text">
          <xsd:maxLength value="255"/>
        </xsd:restriction>
      </xsd:simpleType>
    </xsd:element>
    <xsd:element name="Inhold" ma:index="5" nillable="true" ma:displayName="Indhold" ma:internalName="Inhold">
      <xsd:simpleType>
        <xsd:restriction base="dms:Note"/>
      </xsd:simpleType>
    </xsd:element>
    <xsd:element name="Ansvarlig" ma:index="6" nillable="true" ma:displayName="Ansvarlig" ma:internalName="Ansvarlig" ma:readOnly="false">
      <xsd:simpleType>
        <xsd:restriction base="dms:Text">
          <xsd:maxLength value="255"/>
        </xsd:restriction>
      </xsd:simpleType>
    </xsd:element>
    <xsd:element name="m4e48506e9aa4d0aa52b3e616bd27245" ma:index="12" nillable="true" ma:taxonomy="true" ma:internalName="m4e48506e9aa4d0aa52b3e616bd27245" ma:taxonomyFieldName="Kvikmenu" ma:displayName="Emneord" ma:readOnly="false" ma:default="" ma:fieldId="{64e48506-e9aa-4d0a-a52b-3e616bd27245}" ma:taxonomyMulti="true" ma:sspId="71a66c48-302e-4527-88f2-9b52f95baf63" ma:termSetId="48a70d7d-f762-47db-a910-7cf5bb971dde" ma:anchorId="f2813f62-db8f-4260-8103-85d443f142d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c9f2c-c59b-413b-ba8f-87134f1793b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a15f51-dedc-4e25-b142-e56bd619b661}" ma:internalName="TaxCatchAll" ma:showField="CatchAllData" ma:web="01bc9f2c-c59b-413b-ba8f-87134f1793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Indholdstype" ma:readOnly="tru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7C565-F906-4161-B08C-11FCEDC267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f0eba833-027a-4c5e-97f3-2635f0f1e727"/>
    <ds:schemaRef ds:uri="01bc9f2c-c59b-413b-ba8f-87134f1793bd"/>
  </ds:schemaRefs>
</ds:datastoreItem>
</file>

<file path=customXml/itemProps2.xml><?xml version="1.0" encoding="utf-8"?>
<ds:datastoreItem xmlns:ds="http://schemas.openxmlformats.org/officeDocument/2006/customXml" ds:itemID="{5146183C-5CB2-42D6-A762-96596ED8B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0eba833-027a-4c5e-97f3-2635f0f1e727"/>
    <ds:schemaRef ds:uri="01bc9f2c-c59b-413b-ba8f-87134f1793b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5C6AA1-5C3B-4B2F-AA71-AE0E178C7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4</vt:i4>
      </vt:variant>
    </vt:vector>
  </HeadingPairs>
  <TitlesOfParts>
    <vt:vector size="9" baseType="lpstr">
      <vt:lpstr>Vejledning+oversigt over timer</vt:lpstr>
      <vt:lpstr>2025</vt:lpstr>
      <vt:lpstr>2026</vt:lpstr>
      <vt:lpstr>2027</vt:lpstr>
      <vt:lpstr>2028</vt:lpstr>
      <vt:lpstr>'2025'!Udskriftsområde</vt:lpstr>
      <vt:lpstr>'2026'!Udskriftsområde</vt:lpstr>
      <vt:lpstr>'2027'!Udskriftsområde</vt:lpstr>
      <vt:lpstr>'2028'!Udskriftsområde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for 2022 med helligdage og ugenumre</dc:title>
  <dc:subject/>
  <dc:creator>Ugenr.dk</dc:creator>
  <cp:keywords/>
  <dc:description/>
  <cp:lastModifiedBy>Lise Lotte Nissen</cp:lastModifiedBy>
  <cp:lastPrinted>2023-11-28T10:12:45Z</cp:lastPrinted>
  <dcterms:created xsi:type="dcterms:W3CDTF">2022-06-28T11:52:43Z</dcterms:created>
  <dcterms:modified xsi:type="dcterms:W3CDTF">2025-02-11T06:08:13Z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0x0101001AB9052EA046C24F8F519DDF5E6DEAB2</vt:lpwstr>
  </property>
  <property fmtid="{D5CDD505-2E9C-101B-9397-08002B2CF9AE}" pid="3" name="Kvikmenu">
    <vt:lpwstr>116;#Offentlig|d3e7e976-6000-4b97-87fa-f773c3c8e8b1;#82;#Arbejdstid|b6f1a770-f8be-4f19-bff5-5ea63106184b;#491;#Løntjek (off)|4fd8529e-fcd6-44b6-8ec4-02652ef08605</vt:lpwstr>
  </property>
</Properties>
</file>